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3f60e3ed4b5ea6b/Desktop/"/>
    </mc:Choice>
  </mc:AlternateContent>
  <xr:revisionPtr revIDLastSave="1" documentId="13_ncr:1_{B349CF84-8D8C-46C3-B50C-849D6639D214}" xr6:coauthVersionLast="47" xr6:coauthVersionMax="47" xr10:uidLastSave="{07DCED1A-5EF2-4C38-837D-3CDE2F904D6C}"/>
  <bookViews>
    <workbookView xWindow="-120" yWindow="-120" windowWidth="25440" windowHeight="15390" tabRatio="500" xr2:uid="{00000000-000D-0000-FFFF-FFFF00000000}"/>
  </bookViews>
  <sheets>
    <sheet name="Лист1" sheetId="1" r:id="rId1"/>
  </sheets>
  <calcPr calcId="191029"/>
  <extLst>
    <ext uri="smNativeData">
      <pm:revision xmlns:pm="smNativeData" day="1730439184" val="1068" rev="124" revOS="4" revMin="124" revMax="0"/>
      <pm:docPrefs xmlns:pm="smNativeData" id="1730439184" fixedDigits="0" showNotice="1" showFrameBounds="1" autoChart="1" recalcOnPrint="1" recalcOnCopy="1" finalRounding="1" compatTextArt="1" tab="567" useDefinedPrintRange="1" printArea="currentSheet"/>
      <pm:compatibility xmlns:pm="smNativeData" id="1730439184" overlapCells="1"/>
      <pm:defCurrency xmlns:pm="smNativeData" id="1730439184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I43" i="1"/>
  <c r="G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I100" i="1" l="1"/>
  <c r="G157" i="1"/>
  <c r="L157" i="1"/>
  <c r="F100" i="1"/>
  <c r="J100" i="1"/>
  <c r="H157" i="1"/>
  <c r="H176" i="1"/>
  <c r="F24" i="1"/>
  <c r="F43" i="1"/>
  <c r="J43" i="1"/>
  <c r="G100" i="1"/>
  <c r="L100" i="1"/>
  <c r="L196" i="1" s="1"/>
  <c r="I157" i="1"/>
  <c r="I176" i="1"/>
  <c r="H195" i="1"/>
  <c r="G24" i="1"/>
  <c r="L43" i="1"/>
  <c r="H100" i="1"/>
  <c r="F157" i="1"/>
  <c r="J157" i="1"/>
  <c r="J176" i="1"/>
  <c r="I195" i="1"/>
  <c r="F195" i="1"/>
  <c r="G195" i="1"/>
  <c r="G176" i="1"/>
  <c r="J138" i="1"/>
  <c r="I138" i="1"/>
  <c r="I196" i="1" s="1"/>
  <c r="H138" i="1"/>
  <c r="H196" i="1" s="1"/>
  <c r="G138" i="1"/>
  <c r="F176" i="1"/>
  <c r="F138" i="1"/>
  <c r="F81" i="1"/>
  <c r="J196" i="1"/>
  <c r="G196" i="1" l="1"/>
  <c r="F196" i="1"/>
</calcChain>
</file>

<file path=xl/sharedStrings.xml><?xml version="1.0" encoding="utf-8"?>
<sst xmlns="http://schemas.openxmlformats.org/spreadsheetml/2006/main" count="329" uniqueCount="109">
  <si>
    <t>Школа</t>
  </si>
  <si>
    <t>МКОУ Кайгородская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</si>
  <si>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</si>
  <si>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</si>
  <si>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</si>
  <si>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</si>
  <si>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</si>
  <si>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</si>
  <si>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</si>
  <si>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</si>
  <si>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</si>
  <si>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</si>
  <si>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</si>
  <si>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</si>
  <si>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</si>
  <si>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</si>
  <si>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</si>
  <si>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</si>
  <si>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</si>
  <si>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</si>
  <si>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</si>
  <si>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</si>
  <si>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</si>
  <si>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</si>
  <si>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</si>
  <si>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</si>
  <si>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</si>
  <si>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</si>
  <si>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</si>
  <si>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</si>
  <si>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</si>
  <si>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</si>
  <si>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</si>
  <si>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</si>
  <si>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54-25с</t>
  </si>
  <si>
    <t>2 блюдо</t>
  </si>
  <si>
    <t>плов с курицей</t>
  </si>
  <si>
    <t>54-12м</t>
  </si>
  <si>
    <t>гарнир</t>
  </si>
  <si>
    <t>напиток</t>
  </si>
  <si>
    <t>компот из с\ф</t>
  </si>
  <si>
    <t>54-1хн</t>
  </si>
  <si>
    <t>хлеб бел.</t>
  </si>
  <si>
    <t>хлеб белый</t>
  </si>
  <si>
    <t>пром</t>
  </si>
  <si>
    <t>хлеб черн.</t>
  </si>
  <si>
    <t>хлеб ржаной</t>
  </si>
  <si>
    <t>Итого за день:</t>
  </si>
  <si>
    <t>суп с макароными изделиями</t>
  </si>
  <si>
    <t>7а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</si>
  <si>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</si>
  <si>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</si>
  <si>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</si>
  <si>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</si>
  <si>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</si>
  <si>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</si>
  <si>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апельсин</t>
  </si>
  <si>
    <t>борщ с фасолью</t>
  </si>
  <si>
    <t>54-19с</t>
  </si>
  <si>
    <t>котлета из говядины</t>
  </si>
  <si>
    <t>54-4м</t>
  </si>
  <si>
    <t>картофельное пюре</t>
  </si>
  <si>
    <t>54-11с</t>
  </si>
  <si>
    <t>чай с лимоном и сахаром</t>
  </si>
  <si>
    <t>54-3гн</t>
  </si>
  <si>
    <t>соус</t>
  </si>
  <si>
    <t>соус красный основной</t>
  </si>
  <si>
    <t>54-3соус</t>
  </si>
  <si>
    <t>суп с рыбными консервами</t>
  </si>
  <si>
    <t>54-27с</t>
  </si>
  <si>
    <t>рыба тушенная в томате</t>
  </si>
  <si>
    <t>54-11р</t>
  </si>
  <si>
    <t>рис отварной</t>
  </si>
  <si>
    <t>54-6г</t>
  </si>
  <si>
    <t>какао на молоке</t>
  </si>
  <si>
    <t>54-21гн</t>
  </si>
  <si>
    <t>сыр твердых сортов</t>
  </si>
  <si>
    <t>54-1з</t>
  </si>
  <si>
    <t>54-15с</t>
  </si>
  <si>
    <t>тефтели из говядины с рисом</t>
  </si>
  <si>
    <t>54-16м</t>
  </si>
  <si>
    <t>54-4г</t>
  </si>
  <si>
    <t>компот из свежих яблок</t>
  </si>
  <si>
    <t>54-32хн</t>
  </si>
  <si>
    <t>яблоко</t>
  </si>
  <si>
    <t>суп картофельный с клецками</t>
  </si>
  <si>
    <t>54-6с</t>
  </si>
  <si>
    <t>54-35хн</t>
  </si>
  <si>
    <t>печенье</t>
  </si>
  <si>
    <t>суп крестьянский с крупой</t>
  </si>
  <si>
    <t>54-2с</t>
  </si>
  <si>
    <t>54-11г</t>
  </si>
  <si>
    <t>сок фруктовый</t>
  </si>
  <si>
    <t>соус сметанный</t>
  </si>
  <si>
    <t>54-1соус</t>
  </si>
  <si>
    <t>суп с консервами</t>
  </si>
  <si>
    <t>котлета рыбная</t>
  </si>
  <si>
    <t>54-3р</t>
  </si>
  <si>
    <t>соус белый основной</t>
  </si>
  <si>
    <t>54-2соус</t>
  </si>
  <si>
    <t>рассольник домашний</t>
  </si>
  <si>
    <t>54-4с</t>
  </si>
  <si>
    <t>йогурт</t>
  </si>
  <si>
    <t>Среднее значение за период:</t>
  </si>
  <si>
    <t>рассольник ленинградский с рисом</t>
  </si>
  <si>
    <t>борщ с капустой со сметаной</t>
  </si>
  <si>
    <t>каша гречневая рассыпчатая</t>
  </si>
  <si>
    <t>Директор</t>
  </si>
  <si>
    <t>Мищенко Елена 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</si>
</sst>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6" borderId="22" xfId="0" applyFont="1" applyFill="1" applyBorder="1" applyAlignment="1" applyProtection="1">
      <alignment vertical="top" wrapText="1"/>
      <protection locked="0"/>
    </xf>
    <xf numFmtId="0" fontId="1" fillId="6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8" borderId="24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9" borderId="25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10" borderId="26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12" borderId="1" xfId="0" applyFill="1" applyBorder="1"/>
    <xf numFmtId="0" fontId="0" fillId="13" borderId="2" xfId="0" applyFill="1" applyBorder="1" applyProtection="1">
      <protection locked="0"/>
    </xf>
    <xf numFmtId="0" fontId="0" fillId="12" borderId="3" xfId="0" applyFill="1" applyBorder="1"/>
  </cellXfs>
  <cellStyles count="1">
    <cellStyle name="Обычный" xfId="0" builtinId="0" customBuiltin="1"/>
  </cellStyles>
  <dxfs count="0"/>
  <tableStyles count="0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439184" count="1">
        <pm:charStyle name="Обычный" fontId="0" Id="1"/>
      </pm:charStyles>
      <pm:colors xmlns:pm="smNativeData" id="1730439184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0</v>
      </c>
      <c r="C1" s="51" t="s">
        <v>1</v>
      </c>
      <c r="D1" s="52"/>
      <c r="E1" s="52"/>
      <c r="F1" s="10" t="s">
        <v>2</v>
      </c>
      <c r="G1" s="2" t="s">
        <v>3</v>
      </c>
      <c r="H1" s="53" t="s">
        <v>107</v>
      </c>
      <c r="I1" s="53"/>
      <c r="J1" s="53"/>
      <c r="K1" s="53"/>
    </row>
    <row r="2" spans="1:12" ht="18" x14ac:dyDescent="0.2">
      <c r="A2" s="33" t="s">
        <v>4</v>
      </c>
      <c r="C2" s="2"/>
      <c r="G2" s="2" t="s">
        <v>5</v>
      </c>
      <c r="H2" s="53" t="s">
        <v>108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36" t="s">
        <v>7</v>
      </c>
      <c r="G3" s="2" t="s">
        <v>8</v>
      </c>
      <c r="H3" s="46">
        <v>25</v>
      </c>
      <c r="I3" s="46">
        <v>8</v>
      </c>
      <c r="J3" s="47">
        <v>2025</v>
      </c>
      <c r="K3" s="1"/>
    </row>
    <row r="4" spans="1:12" x14ac:dyDescent="0.2">
      <c r="C4" s="2"/>
      <c r="D4" s="4"/>
      <c r="H4" s="45" t="s">
        <v>9</v>
      </c>
      <c r="I4" s="45" t="s">
        <v>10</v>
      </c>
      <c r="J4" s="45" t="s">
        <v>11</v>
      </c>
    </row>
    <row r="5" spans="1:12" ht="33.75" x14ac:dyDescent="0.2">
      <c r="A5" s="43" t="s">
        <v>12</v>
      </c>
      <c r="B5" s="44" t="s">
        <v>13</v>
      </c>
      <c r="C5" s="34" t="s">
        <v>14</v>
      </c>
      <c r="D5" s="34" t="s">
        <v>15</v>
      </c>
      <c r="E5" s="34" t="s">
        <v>16</v>
      </c>
      <c r="F5" s="34" t="s">
        <v>17</v>
      </c>
      <c r="G5" s="34" t="s">
        <v>18</v>
      </c>
      <c r="H5" s="34" t="s">
        <v>19</v>
      </c>
      <c r="I5" s="34" t="s">
        <v>20</v>
      </c>
      <c r="J5" s="34" t="s">
        <v>21</v>
      </c>
      <c r="K5" s="35" t="s">
        <v>22</v>
      </c>
      <c r="L5" s="34" t="s">
        <v>23</v>
      </c>
    </row>
    <row r="6" spans="1:12" ht="15" x14ac:dyDescent="0.25">
      <c r="A6" s="18">
        <v>1</v>
      </c>
      <c r="B6" s="19">
        <v>1</v>
      </c>
      <c r="C6" s="20" t="s">
        <v>24</v>
      </c>
      <c r="D6" s="54" t="s">
        <v>25</v>
      </c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1"/>
      <c r="B7" s="13"/>
      <c r="C7" s="9"/>
      <c r="D7" s="55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1"/>
      <c r="B8" s="13"/>
      <c r="C8" s="9"/>
      <c r="D8" s="56" t="s">
        <v>26</v>
      </c>
      <c r="E8" s="40"/>
      <c r="F8" s="41"/>
      <c r="G8" s="41"/>
      <c r="H8" s="41"/>
      <c r="I8" s="41"/>
      <c r="J8" s="41"/>
      <c r="K8" s="42"/>
      <c r="L8" s="41"/>
    </row>
    <row r="9" spans="1:12" ht="15" x14ac:dyDescent="0.25">
      <c r="A9" s="21"/>
      <c r="B9" s="13"/>
      <c r="C9" s="9"/>
      <c r="D9" s="56" t="s">
        <v>27</v>
      </c>
      <c r="E9" s="40"/>
      <c r="F9" s="41"/>
      <c r="G9" s="41"/>
      <c r="H9" s="41"/>
      <c r="I9" s="41"/>
      <c r="J9" s="41"/>
      <c r="K9" s="42"/>
      <c r="L9" s="41"/>
    </row>
    <row r="10" spans="1:12" ht="15" x14ac:dyDescent="0.25">
      <c r="A10" s="21"/>
      <c r="B10" s="13"/>
      <c r="C10" s="9"/>
      <c r="D10" s="56" t="s">
        <v>28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1"/>
      <c r="B11" s="13"/>
      <c r="C11" s="9"/>
      <c r="D11" s="5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1"/>
      <c r="B12" s="13"/>
      <c r="C12" s="9"/>
      <c r="D12" s="5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2"/>
      <c r="B13" s="15"/>
      <c r="C13" s="6"/>
      <c r="D13" s="16" t="s">
        <v>29</v>
      </c>
      <c r="E13" s="7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1">
        <f>B6</f>
        <v>1</v>
      </c>
      <c r="C14" s="8" t="s">
        <v>30</v>
      </c>
      <c r="D14" s="56" t="s">
        <v>31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1"/>
      <c r="B15" s="13"/>
      <c r="C15" s="9"/>
      <c r="D15" s="56" t="s">
        <v>32</v>
      </c>
      <c r="E15" s="40" t="s">
        <v>33</v>
      </c>
      <c r="F15" s="41">
        <v>250</v>
      </c>
      <c r="G15" s="41">
        <v>8.1999999999999975</v>
      </c>
      <c r="H15" s="41">
        <v>3.5</v>
      </c>
      <c r="I15" s="41">
        <v>18.7</v>
      </c>
      <c r="J15" s="41">
        <v>138.69999999999999</v>
      </c>
      <c r="K15" s="42" t="s">
        <v>34</v>
      </c>
      <c r="L15" s="41"/>
    </row>
    <row r="16" spans="1:12" ht="15" x14ac:dyDescent="0.25">
      <c r="A16" s="21"/>
      <c r="B16" s="13"/>
      <c r="C16" s="9"/>
      <c r="D16" s="56" t="s">
        <v>35</v>
      </c>
      <c r="E16" s="40" t="s">
        <v>36</v>
      </c>
      <c r="F16" s="41">
        <v>200</v>
      </c>
      <c r="G16" s="41">
        <v>27.2</v>
      </c>
      <c r="H16" s="41">
        <v>8.1</v>
      </c>
      <c r="I16" s="41">
        <v>33.200000000000003</v>
      </c>
      <c r="J16" s="41">
        <v>314.60000000000002</v>
      </c>
      <c r="K16" s="42" t="s">
        <v>37</v>
      </c>
      <c r="L16" s="41"/>
    </row>
    <row r="17" spans="1:12" ht="15" x14ac:dyDescent="0.25">
      <c r="A17" s="21"/>
      <c r="B17" s="13"/>
      <c r="C17" s="9"/>
      <c r="D17" s="56" t="s">
        <v>38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1"/>
      <c r="B18" s="13"/>
      <c r="C18" s="9"/>
      <c r="D18" s="56" t="s">
        <v>39</v>
      </c>
      <c r="E18" s="40" t="s">
        <v>40</v>
      </c>
      <c r="F18" s="41">
        <v>200</v>
      </c>
      <c r="G18" s="41">
        <v>0.5</v>
      </c>
      <c r="H18" s="41">
        <v>0</v>
      </c>
      <c r="I18" s="41">
        <v>19.8</v>
      </c>
      <c r="J18" s="41">
        <v>81</v>
      </c>
      <c r="K18" s="42" t="s">
        <v>41</v>
      </c>
      <c r="L18" s="41"/>
    </row>
    <row r="19" spans="1:12" ht="15" x14ac:dyDescent="0.25">
      <c r="A19" s="21"/>
      <c r="B19" s="13"/>
      <c r="C19" s="9"/>
      <c r="D19" s="56" t="s">
        <v>42</v>
      </c>
      <c r="E19" s="40" t="s">
        <v>43</v>
      </c>
      <c r="F19" s="41">
        <v>50</v>
      </c>
      <c r="G19" s="41">
        <v>3.8</v>
      </c>
      <c r="H19" s="41">
        <v>0.4</v>
      </c>
      <c r="I19" s="41">
        <v>24.6</v>
      </c>
      <c r="J19" s="41">
        <v>117.2</v>
      </c>
      <c r="K19" s="42" t="s">
        <v>44</v>
      </c>
      <c r="L19" s="41"/>
    </row>
    <row r="20" spans="1:12" ht="15" x14ac:dyDescent="0.25">
      <c r="A20" s="21"/>
      <c r="B20" s="13"/>
      <c r="C20" s="9"/>
      <c r="D20" s="56" t="s">
        <v>45</v>
      </c>
      <c r="E20" s="40" t="s">
        <v>46</v>
      </c>
      <c r="F20" s="41">
        <v>50</v>
      </c>
      <c r="G20" s="41">
        <v>2.6</v>
      </c>
      <c r="H20" s="41">
        <v>0.5</v>
      </c>
      <c r="I20" s="41">
        <v>13.4</v>
      </c>
      <c r="J20" s="41">
        <v>68.3</v>
      </c>
      <c r="K20" s="42" t="s">
        <v>44</v>
      </c>
      <c r="L20" s="41"/>
    </row>
    <row r="21" spans="1:12" ht="15" x14ac:dyDescent="0.25">
      <c r="A21" s="21"/>
      <c r="B21" s="13"/>
      <c r="C21" s="9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1"/>
      <c r="B22" s="13"/>
      <c r="C22" s="9"/>
      <c r="D22" s="5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2"/>
      <c r="B23" s="15"/>
      <c r="C23" s="6"/>
      <c r="D23" s="16" t="s">
        <v>29</v>
      </c>
      <c r="E23" s="7"/>
      <c r="F23" s="17">
        <f>SUM(F14:F22)</f>
        <v>750</v>
      </c>
      <c r="G23" s="17">
        <f>SUM(G14:G22)</f>
        <v>42.3</v>
      </c>
      <c r="H23" s="17">
        <f>SUM(H14:H22)</f>
        <v>12.5</v>
      </c>
      <c r="I23" s="17">
        <f>SUM(I14:I22)</f>
        <v>109.70000000000002</v>
      </c>
      <c r="J23" s="17">
        <f>SUM(J14:J22)</f>
        <v>719.8</v>
      </c>
      <c r="K23" s="23"/>
      <c r="L23" s="17">
        <f>SUM(L14:L22)</f>
        <v>0</v>
      </c>
    </row>
    <row r="24" spans="1:12" ht="15" x14ac:dyDescent="0.2">
      <c r="A24" s="27">
        <f>A6</f>
        <v>1</v>
      </c>
      <c r="B24" s="28">
        <f>B6</f>
        <v>1</v>
      </c>
      <c r="C24" s="48" t="s">
        <v>47</v>
      </c>
      <c r="D24" s="49"/>
      <c r="E24" s="29"/>
      <c r="F24" s="30">
        <f>F13+F23</f>
        <v>750</v>
      </c>
      <c r="G24" s="30">
        <f>G13+G23</f>
        <v>42.3</v>
      </c>
      <c r="H24" s="30">
        <f>H13+H23</f>
        <v>12.5</v>
      </c>
      <c r="I24" s="30">
        <f>I13+I23</f>
        <v>109.70000000000002</v>
      </c>
      <c r="J24" s="30">
        <f>J13+J23</f>
        <v>719.8</v>
      </c>
      <c r="K24" s="30"/>
      <c r="L24" s="30">
        <f>L13+L23</f>
        <v>0</v>
      </c>
    </row>
    <row r="25" spans="1:12" ht="15" x14ac:dyDescent="0.25">
      <c r="A25" s="12">
        <v>1</v>
      </c>
      <c r="B25" s="13">
        <v>2</v>
      </c>
      <c r="C25" s="20" t="s">
        <v>24</v>
      </c>
      <c r="D25" s="54" t="s">
        <v>25</v>
      </c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12"/>
      <c r="B26" s="13"/>
      <c r="C26" s="9"/>
      <c r="D26" s="55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2"/>
      <c r="B27" s="13"/>
      <c r="C27" s="9"/>
      <c r="D27" s="56" t="s">
        <v>26</v>
      </c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12"/>
      <c r="B28" s="13"/>
      <c r="C28" s="9"/>
      <c r="D28" s="56" t="s">
        <v>27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2"/>
      <c r="B29" s="13"/>
      <c r="C29" s="9"/>
      <c r="D29" s="56" t="s">
        <v>28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2"/>
      <c r="B30" s="13"/>
      <c r="C30" s="9"/>
      <c r="D30" s="55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2"/>
      <c r="B31" s="13"/>
      <c r="C31" s="9"/>
      <c r="D31" s="55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6"/>
      <c r="D32" s="16" t="s">
        <v>29</v>
      </c>
      <c r="E32" s="7"/>
      <c r="F32" s="17">
        <f>SUM(F25:F31)</f>
        <v>0</v>
      </c>
      <c r="G32" s="17">
        <f>SUM(G25:G31)</f>
        <v>0</v>
      </c>
      <c r="H32" s="17">
        <f>SUM(H25:H31)</f>
        <v>0</v>
      </c>
      <c r="I32" s="17">
        <f>SUM(I25:I31)</f>
        <v>0</v>
      </c>
      <c r="J32" s="17">
        <f>SUM(J25:J31)</f>
        <v>0</v>
      </c>
      <c r="K32" s="23"/>
      <c r="L32" s="17">
        <f>SUM(L25:L31)</f>
        <v>0</v>
      </c>
    </row>
    <row r="33" spans="1:12" ht="15" x14ac:dyDescent="0.25">
      <c r="A33" s="11">
        <f>A25</f>
        <v>1</v>
      </c>
      <c r="B33" s="11">
        <f>B25</f>
        <v>2</v>
      </c>
      <c r="C33" s="8" t="s">
        <v>30</v>
      </c>
      <c r="D33" s="56" t="s">
        <v>31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2"/>
      <c r="B34" s="13"/>
      <c r="C34" s="9"/>
      <c r="D34" s="56" t="s">
        <v>32</v>
      </c>
      <c r="E34" s="40" t="s">
        <v>48</v>
      </c>
      <c r="F34" s="41">
        <v>250</v>
      </c>
      <c r="G34" s="41">
        <v>9.6</v>
      </c>
      <c r="H34" s="41">
        <v>10.3</v>
      </c>
      <c r="I34" s="41">
        <v>14.8</v>
      </c>
      <c r="J34" s="41">
        <v>190.5</v>
      </c>
      <c r="K34" s="42" t="s">
        <v>49</v>
      </c>
      <c r="L34" s="41"/>
    </row>
    <row r="35" spans="1:12" ht="15" x14ac:dyDescent="0.25">
      <c r="A35" s="12"/>
      <c r="B35" s="13"/>
      <c r="C35" s="9"/>
      <c r="D35" s="56" t="s">
        <v>35</v>
      </c>
      <c r="E35" s="40" t="s">
        <v>50</v>
      </c>
      <c r="F35" s="41">
        <v>100</v>
      </c>
      <c r="G35" s="41">
        <v>17</v>
      </c>
      <c r="H35" s="41">
        <v>16.5</v>
      </c>
      <c r="I35" s="41">
        <v>3.9</v>
      </c>
      <c r="J35" s="41">
        <v>232.1</v>
      </c>
      <c r="K35" s="42" t="s">
        <v>51</v>
      </c>
      <c r="L35" s="41"/>
    </row>
    <row r="36" spans="1:12" ht="15" x14ac:dyDescent="0.25">
      <c r="A36" s="12"/>
      <c r="B36" s="13"/>
      <c r="C36" s="9"/>
      <c r="D36" s="56" t="s">
        <v>38</v>
      </c>
      <c r="E36" s="40" t="s">
        <v>52</v>
      </c>
      <c r="F36" s="41">
        <v>180</v>
      </c>
      <c r="G36" s="41">
        <v>6.4</v>
      </c>
      <c r="H36" s="41">
        <v>5.9</v>
      </c>
      <c r="I36" s="41">
        <v>39.4</v>
      </c>
      <c r="J36" s="41">
        <v>236.2</v>
      </c>
      <c r="K36" s="42" t="s">
        <v>53</v>
      </c>
      <c r="L36" s="41"/>
    </row>
    <row r="37" spans="1:12" ht="15" x14ac:dyDescent="0.25">
      <c r="A37" s="12"/>
      <c r="B37" s="13"/>
      <c r="C37" s="9"/>
      <c r="D37" s="56" t="s">
        <v>39</v>
      </c>
      <c r="E37" s="40" t="s">
        <v>54</v>
      </c>
      <c r="F37" s="41">
        <v>200</v>
      </c>
      <c r="G37" s="41">
        <v>0.2</v>
      </c>
      <c r="H37" s="41">
        <v>0</v>
      </c>
      <c r="I37" s="41">
        <v>6.4</v>
      </c>
      <c r="J37" s="41">
        <v>26.8</v>
      </c>
      <c r="K37" s="42" t="s">
        <v>55</v>
      </c>
      <c r="L37" s="41"/>
    </row>
    <row r="38" spans="1:12" ht="15" x14ac:dyDescent="0.25">
      <c r="A38" s="12"/>
      <c r="B38" s="13"/>
      <c r="C38" s="9"/>
      <c r="D38" s="56" t="s">
        <v>42</v>
      </c>
      <c r="E38" s="40" t="s">
        <v>43</v>
      </c>
      <c r="F38" s="41">
        <v>50</v>
      </c>
      <c r="G38" s="41">
        <v>3.8</v>
      </c>
      <c r="H38" s="41">
        <v>0.4</v>
      </c>
      <c r="I38" s="41">
        <v>24.6</v>
      </c>
      <c r="J38" s="41">
        <v>117.2</v>
      </c>
      <c r="K38" s="42" t="s">
        <v>44</v>
      </c>
      <c r="L38" s="41"/>
    </row>
    <row r="39" spans="1:12" ht="15" x14ac:dyDescent="0.25">
      <c r="A39" s="12"/>
      <c r="B39" s="13"/>
      <c r="C39" s="9"/>
      <c r="D39" s="56" t="s">
        <v>45</v>
      </c>
      <c r="E39" s="40" t="s">
        <v>46</v>
      </c>
      <c r="F39" s="41">
        <v>50</v>
      </c>
      <c r="G39" s="41">
        <v>3.3</v>
      </c>
      <c r="H39" s="41">
        <v>0.6</v>
      </c>
      <c r="I39" s="41">
        <v>16.7</v>
      </c>
      <c r="J39" s="41">
        <v>85.4</v>
      </c>
      <c r="K39" s="42" t="s">
        <v>44</v>
      </c>
      <c r="L39" s="41"/>
    </row>
    <row r="40" spans="1:12" ht="15" x14ac:dyDescent="0.25">
      <c r="A40" s="12"/>
      <c r="B40" s="13"/>
      <c r="C40" s="9"/>
      <c r="D40" s="5" t="s">
        <v>28</v>
      </c>
      <c r="E40" s="40" t="s">
        <v>56</v>
      </c>
      <c r="F40" s="41">
        <v>100</v>
      </c>
      <c r="G40" s="41">
        <v>0.9</v>
      </c>
      <c r="H40" s="41">
        <v>0.2</v>
      </c>
      <c r="I40" s="41">
        <v>8.1</v>
      </c>
      <c r="J40" s="41">
        <v>37.799999999999997</v>
      </c>
      <c r="K40" s="42" t="s">
        <v>44</v>
      </c>
      <c r="L40" s="41"/>
    </row>
    <row r="41" spans="1:12" ht="15" x14ac:dyDescent="0.25">
      <c r="A41" s="12"/>
      <c r="B41" s="13"/>
      <c r="C41" s="9"/>
      <c r="D41" s="5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6"/>
      <c r="D42" s="16" t="s">
        <v>29</v>
      </c>
      <c r="E42" s="7"/>
      <c r="F42" s="17">
        <f>SUM(F33:F41)</f>
        <v>930</v>
      </c>
      <c r="G42" s="17">
        <f>SUM(G33:G41)</f>
        <v>41.199999999999996</v>
      </c>
      <c r="H42" s="17">
        <f>SUM(H33:H41)</f>
        <v>33.900000000000006</v>
      </c>
      <c r="I42" s="17">
        <f>SUM(I33:I41)</f>
        <v>113.89999999999999</v>
      </c>
      <c r="J42" s="17">
        <f>SUM(J33:J41)</f>
        <v>925.99999999999989</v>
      </c>
      <c r="K42" s="23"/>
      <c r="L42" s="17">
        <f>SUM(L33:L41)</f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47</v>
      </c>
      <c r="D43" s="49"/>
      <c r="E43" s="29"/>
      <c r="F43" s="30">
        <f>F32+F42</f>
        <v>930</v>
      </c>
      <c r="G43" s="30">
        <f>G32+G42</f>
        <v>41.199999999999996</v>
      </c>
      <c r="H43" s="30">
        <f>H32+H42</f>
        <v>33.900000000000006</v>
      </c>
      <c r="I43" s="30">
        <f>I32+I42</f>
        <v>113.89999999999999</v>
      </c>
      <c r="J43" s="30">
        <f>J32+J42</f>
        <v>925.99999999999989</v>
      </c>
      <c r="K43" s="30"/>
      <c r="L43" s="30">
        <f>L32+L42</f>
        <v>0</v>
      </c>
    </row>
    <row r="44" spans="1:12" ht="15" x14ac:dyDescent="0.25">
      <c r="A44" s="18">
        <v>1</v>
      </c>
      <c r="B44" s="19">
        <v>3</v>
      </c>
      <c r="C44" s="20" t="s">
        <v>24</v>
      </c>
      <c r="D44" s="54" t="s">
        <v>25</v>
      </c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1"/>
      <c r="B45" s="13"/>
      <c r="C45" s="9"/>
      <c r="D45" s="55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1"/>
      <c r="B46" s="13"/>
      <c r="C46" s="9"/>
      <c r="D46" s="56" t="s">
        <v>26</v>
      </c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21"/>
      <c r="B47" s="13"/>
      <c r="C47" s="9"/>
      <c r="D47" s="56" t="s">
        <v>27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1"/>
      <c r="B48" s="13"/>
      <c r="C48" s="9"/>
      <c r="D48" s="56" t="s">
        <v>28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1"/>
      <c r="B49" s="13"/>
      <c r="C49" s="9"/>
      <c r="D49" s="5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1"/>
      <c r="B50" s="13"/>
      <c r="C50" s="9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5"/>
      <c r="C51" s="6"/>
      <c r="D51" s="16" t="s">
        <v>29</v>
      </c>
      <c r="E51" s="7"/>
      <c r="F51" s="17">
        <f>SUM(F44:F50)</f>
        <v>0</v>
      </c>
      <c r="G51" s="17">
        <f>SUM(G44:G50)</f>
        <v>0</v>
      </c>
      <c r="H51" s="17">
        <f>SUM(H44:H50)</f>
        <v>0</v>
      </c>
      <c r="I51" s="17">
        <f>SUM(I44:I50)</f>
        <v>0</v>
      </c>
      <c r="J51" s="17">
        <f>SUM(J44:J50)</f>
        <v>0</v>
      </c>
      <c r="K51" s="23"/>
      <c r="L51" s="17">
        <f>SUM(L44:L50)</f>
        <v>0</v>
      </c>
    </row>
    <row r="52" spans="1:12" ht="15" x14ac:dyDescent="0.25">
      <c r="A52" s="24">
        <f>A44</f>
        <v>1</v>
      </c>
      <c r="B52" s="11">
        <f>B44</f>
        <v>3</v>
      </c>
      <c r="C52" s="8" t="s">
        <v>30</v>
      </c>
      <c r="D52" s="56" t="s">
        <v>31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1"/>
      <c r="B53" s="13"/>
      <c r="C53" s="9"/>
      <c r="D53" s="56" t="s">
        <v>32</v>
      </c>
      <c r="E53" s="40" t="s">
        <v>57</v>
      </c>
      <c r="F53" s="41">
        <v>250</v>
      </c>
      <c r="G53" s="41">
        <v>3.9</v>
      </c>
      <c r="H53" s="41">
        <v>6.4</v>
      </c>
      <c r="I53" s="41">
        <v>15.4</v>
      </c>
      <c r="J53" s="41">
        <v>134.4</v>
      </c>
      <c r="K53" s="42" t="s">
        <v>58</v>
      </c>
      <c r="L53" s="41"/>
    </row>
    <row r="54" spans="1:12" ht="15" x14ac:dyDescent="0.25">
      <c r="A54" s="21"/>
      <c r="B54" s="13"/>
      <c r="C54" s="9"/>
      <c r="D54" s="56" t="s">
        <v>35</v>
      </c>
      <c r="E54" s="40" t="s">
        <v>59</v>
      </c>
      <c r="F54" s="41">
        <v>80</v>
      </c>
      <c r="G54" s="41">
        <v>14.6</v>
      </c>
      <c r="H54" s="41">
        <v>13.9</v>
      </c>
      <c r="I54" s="41">
        <v>13.1</v>
      </c>
      <c r="J54" s="41">
        <v>236.2</v>
      </c>
      <c r="K54" s="42" t="s">
        <v>60</v>
      </c>
      <c r="L54" s="41"/>
    </row>
    <row r="55" spans="1:12" ht="15" x14ac:dyDescent="0.25">
      <c r="A55" s="21"/>
      <c r="B55" s="13"/>
      <c r="C55" s="9"/>
      <c r="D55" s="56" t="s">
        <v>38</v>
      </c>
      <c r="E55" s="40" t="s">
        <v>61</v>
      </c>
      <c r="F55" s="41">
        <v>180</v>
      </c>
      <c r="G55" s="41">
        <v>3.7</v>
      </c>
      <c r="H55" s="41">
        <v>6.4</v>
      </c>
      <c r="I55" s="41">
        <v>23.8</v>
      </c>
      <c r="J55" s="41">
        <v>167.2</v>
      </c>
      <c r="K55" s="42" t="s">
        <v>62</v>
      </c>
      <c r="L55" s="41"/>
    </row>
    <row r="56" spans="1:12" ht="15" x14ac:dyDescent="0.25">
      <c r="A56" s="21"/>
      <c r="B56" s="13"/>
      <c r="C56" s="9"/>
      <c r="D56" s="56" t="s">
        <v>39</v>
      </c>
      <c r="E56" s="40" t="s">
        <v>63</v>
      </c>
      <c r="F56" s="41">
        <v>200</v>
      </c>
      <c r="G56" s="41">
        <v>0.2</v>
      </c>
      <c r="H56" s="41">
        <v>0.4</v>
      </c>
      <c r="I56" s="41">
        <v>24.6</v>
      </c>
      <c r="J56" s="41">
        <v>117.2</v>
      </c>
      <c r="K56" s="42" t="s">
        <v>64</v>
      </c>
      <c r="L56" s="41"/>
    </row>
    <row r="57" spans="1:12" ht="15" x14ac:dyDescent="0.25">
      <c r="A57" s="21"/>
      <c r="B57" s="13"/>
      <c r="C57" s="9"/>
      <c r="D57" s="56" t="s">
        <v>42</v>
      </c>
      <c r="E57" s="40" t="s">
        <v>43</v>
      </c>
      <c r="F57" s="41">
        <v>50</v>
      </c>
      <c r="G57" s="41">
        <v>3.8</v>
      </c>
      <c r="H57" s="41">
        <v>0.4</v>
      </c>
      <c r="I57" s="41">
        <v>24.6</v>
      </c>
      <c r="J57" s="41">
        <v>117.2</v>
      </c>
      <c r="K57" s="42" t="s">
        <v>44</v>
      </c>
      <c r="L57" s="41"/>
    </row>
    <row r="58" spans="1:12" ht="15" x14ac:dyDescent="0.25">
      <c r="A58" s="21"/>
      <c r="B58" s="13"/>
      <c r="C58" s="9"/>
      <c r="D58" s="56" t="s">
        <v>45</v>
      </c>
      <c r="E58" s="40" t="s">
        <v>46</v>
      </c>
      <c r="F58" s="41">
        <v>50</v>
      </c>
      <c r="G58" s="41">
        <v>3.3</v>
      </c>
      <c r="H58" s="41">
        <v>0.6</v>
      </c>
      <c r="I58" s="41">
        <v>16.7</v>
      </c>
      <c r="J58" s="41">
        <v>85.4</v>
      </c>
      <c r="K58" s="42" t="s">
        <v>44</v>
      </c>
      <c r="L58" s="41"/>
    </row>
    <row r="59" spans="1:12" ht="15" x14ac:dyDescent="0.25">
      <c r="A59" s="21"/>
      <c r="B59" s="13"/>
      <c r="C59" s="9"/>
      <c r="D59" s="5" t="s">
        <v>65</v>
      </c>
      <c r="E59" s="40" t="s">
        <v>66</v>
      </c>
      <c r="F59" s="41">
        <v>50</v>
      </c>
      <c r="G59" s="41">
        <v>1.6</v>
      </c>
      <c r="H59" s="41">
        <v>1.2</v>
      </c>
      <c r="I59" s="41">
        <v>4.5</v>
      </c>
      <c r="J59" s="41">
        <v>35.299999999999997</v>
      </c>
      <c r="K59" s="42" t="s">
        <v>67</v>
      </c>
      <c r="L59" s="41"/>
    </row>
    <row r="60" spans="1:12" ht="15" x14ac:dyDescent="0.25">
      <c r="A60" s="21"/>
      <c r="B60" s="13"/>
      <c r="C60" s="9"/>
      <c r="D60" s="5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2"/>
      <c r="B61" s="15"/>
      <c r="C61" s="6"/>
      <c r="D61" s="16" t="s">
        <v>29</v>
      </c>
      <c r="E61" s="7"/>
      <c r="F61" s="17">
        <f>SUM(F52:F60)</f>
        <v>860</v>
      </c>
      <c r="G61" s="17">
        <f>SUM(G52:G60)</f>
        <v>31.1</v>
      </c>
      <c r="H61" s="17">
        <f>SUM(H52:H60)</f>
        <v>29.3</v>
      </c>
      <c r="I61" s="17">
        <f>SUM(I52:I60)</f>
        <v>122.7</v>
      </c>
      <c r="J61" s="17">
        <f>SUM(J52:J60)</f>
        <v>892.9</v>
      </c>
      <c r="K61" s="23"/>
      <c r="L61" s="17">
        <f>SUM(L52:L60)</f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47</v>
      </c>
      <c r="D62" s="49"/>
      <c r="E62" s="29"/>
      <c r="F62" s="30">
        <f>F51+F61</f>
        <v>860</v>
      </c>
      <c r="G62" s="30">
        <f>G51+G61</f>
        <v>31.1</v>
      </c>
      <c r="H62" s="30">
        <f>H51+H61</f>
        <v>29.3</v>
      </c>
      <c r="I62" s="30">
        <f>I51+I61</f>
        <v>122.7</v>
      </c>
      <c r="J62" s="30">
        <f>J51+J61</f>
        <v>892.9</v>
      </c>
      <c r="K62" s="30"/>
      <c r="L62" s="30">
        <f>L51+L61</f>
        <v>0</v>
      </c>
    </row>
    <row r="63" spans="1:12" ht="15" x14ac:dyDescent="0.25">
      <c r="A63" s="18">
        <v>1</v>
      </c>
      <c r="B63" s="19">
        <v>4</v>
      </c>
      <c r="C63" s="20" t="s">
        <v>24</v>
      </c>
      <c r="D63" s="54" t="s">
        <v>25</v>
      </c>
      <c r="E63" s="37"/>
      <c r="F63" s="38"/>
      <c r="G63" s="38"/>
      <c r="H63" s="38"/>
      <c r="I63" s="38"/>
      <c r="J63" s="38"/>
      <c r="K63" s="39"/>
      <c r="L63" s="38"/>
    </row>
    <row r="64" spans="1:12" ht="15" x14ac:dyDescent="0.25">
      <c r="A64" s="21"/>
      <c r="B64" s="13"/>
      <c r="C64" s="9"/>
      <c r="D64" s="55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1"/>
      <c r="B65" s="13"/>
      <c r="C65" s="9"/>
      <c r="D65" s="56" t="s">
        <v>26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1"/>
      <c r="B66" s="13"/>
      <c r="C66" s="9"/>
      <c r="D66" s="56" t="s">
        <v>27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1"/>
      <c r="B67" s="13"/>
      <c r="C67" s="9"/>
      <c r="D67" s="56" t="s">
        <v>28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1"/>
      <c r="B68" s="13"/>
      <c r="C68" s="9"/>
      <c r="D68" s="5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1"/>
      <c r="B69" s="13"/>
      <c r="C69" s="9"/>
      <c r="D69" s="5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5"/>
      <c r="C70" s="6"/>
      <c r="D70" s="16" t="s">
        <v>29</v>
      </c>
      <c r="E70" s="7"/>
      <c r="F70" s="17">
        <f>SUM(F63:F69)</f>
        <v>0</v>
      </c>
      <c r="G70" s="17">
        <f>SUM(G63:G69)</f>
        <v>0</v>
      </c>
      <c r="H70" s="17">
        <f>SUM(H63:H69)</f>
        <v>0</v>
      </c>
      <c r="I70" s="17">
        <f>SUM(I63:I69)</f>
        <v>0</v>
      </c>
      <c r="J70" s="17">
        <f>SUM(J63:J69)</f>
        <v>0</v>
      </c>
      <c r="K70" s="23"/>
      <c r="L70" s="17">
        <f>SUM(L63:L69)</f>
        <v>0</v>
      </c>
    </row>
    <row r="71" spans="1:12" ht="15" x14ac:dyDescent="0.25">
      <c r="A71" s="24">
        <f>A63</f>
        <v>1</v>
      </c>
      <c r="B71" s="11">
        <f>B63</f>
        <v>4</v>
      </c>
      <c r="C71" s="8" t="s">
        <v>30</v>
      </c>
      <c r="D71" s="56" t="s">
        <v>31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1"/>
      <c r="B72" s="13"/>
      <c r="C72" s="9"/>
      <c r="D72" s="56" t="s">
        <v>32</v>
      </c>
      <c r="E72" s="40" t="s">
        <v>68</v>
      </c>
      <c r="F72" s="41">
        <v>250</v>
      </c>
      <c r="G72" s="41">
        <v>7.4</v>
      </c>
      <c r="H72" s="41">
        <v>8.4</v>
      </c>
      <c r="I72" s="41">
        <v>15.7</v>
      </c>
      <c r="J72" s="41">
        <v>168.3</v>
      </c>
      <c r="K72" s="42" t="s">
        <v>69</v>
      </c>
      <c r="L72" s="41"/>
    </row>
    <row r="73" spans="1:12" ht="15" x14ac:dyDescent="0.25">
      <c r="A73" s="21"/>
      <c r="B73" s="13"/>
      <c r="C73" s="9"/>
      <c r="D73" s="56" t="s">
        <v>35</v>
      </c>
      <c r="E73" s="40" t="s">
        <v>70</v>
      </c>
      <c r="F73" s="41">
        <v>100</v>
      </c>
      <c r="G73" s="41">
        <v>13.9</v>
      </c>
      <c r="H73" s="41">
        <v>7.4</v>
      </c>
      <c r="I73" s="41">
        <v>6.3</v>
      </c>
      <c r="J73" s="41">
        <v>147.30000000000001</v>
      </c>
      <c r="K73" s="42" t="s">
        <v>71</v>
      </c>
      <c r="L73" s="41"/>
    </row>
    <row r="74" spans="1:12" ht="15" x14ac:dyDescent="0.25">
      <c r="A74" s="21"/>
      <c r="B74" s="13"/>
      <c r="C74" s="9"/>
      <c r="D74" s="56" t="s">
        <v>38</v>
      </c>
      <c r="E74" s="40" t="s">
        <v>72</v>
      </c>
      <c r="F74" s="41">
        <v>180</v>
      </c>
      <c r="G74" s="41">
        <v>4.3</v>
      </c>
      <c r="H74" s="41">
        <v>5.8</v>
      </c>
      <c r="I74" s="41">
        <v>43.7</v>
      </c>
      <c r="J74" s="41">
        <v>244.2</v>
      </c>
      <c r="K74" s="42" t="s">
        <v>73</v>
      </c>
      <c r="L74" s="41"/>
    </row>
    <row r="75" spans="1:12" ht="15" x14ac:dyDescent="0.25">
      <c r="A75" s="21"/>
      <c r="B75" s="13"/>
      <c r="C75" s="9"/>
      <c r="D75" s="56" t="s">
        <v>39</v>
      </c>
      <c r="E75" s="40" t="s">
        <v>74</v>
      </c>
      <c r="F75" s="41">
        <v>200</v>
      </c>
      <c r="G75" s="41">
        <v>4.7</v>
      </c>
      <c r="H75" s="41">
        <v>3.5</v>
      </c>
      <c r="I75" s="41">
        <v>12.5</v>
      </c>
      <c r="J75" s="41">
        <v>100.4</v>
      </c>
      <c r="K75" s="42" t="s">
        <v>75</v>
      </c>
      <c r="L75" s="41"/>
    </row>
    <row r="76" spans="1:12" ht="15" x14ac:dyDescent="0.25">
      <c r="A76" s="21"/>
      <c r="B76" s="13"/>
      <c r="C76" s="9"/>
      <c r="D76" s="56" t="s">
        <v>42</v>
      </c>
      <c r="E76" s="40" t="s">
        <v>43</v>
      </c>
      <c r="F76" s="41">
        <v>50</v>
      </c>
      <c r="G76" s="41">
        <v>3.8</v>
      </c>
      <c r="H76" s="41">
        <v>0.4</v>
      </c>
      <c r="I76" s="41">
        <v>24.6</v>
      </c>
      <c r="J76" s="41">
        <v>117.2</v>
      </c>
      <c r="K76" s="42" t="s">
        <v>44</v>
      </c>
      <c r="L76" s="41"/>
    </row>
    <row r="77" spans="1:12" ht="15" x14ac:dyDescent="0.25">
      <c r="A77" s="21"/>
      <c r="B77" s="13"/>
      <c r="C77" s="9"/>
      <c r="D77" s="56" t="s">
        <v>45</v>
      </c>
      <c r="E77" s="40" t="s">
        <v>46</v>
      </c>
      <c r="F77" s="41">
        <v>50</v>
      </c>
      <c r="G77" s="41">
        <v>3.3</v>
      </c>
      <c r="H77" s="41">
        <v>0.6</v>
      </c>
      <c r="I77" s="41">
        <v>16.7</v>
      </c>
      <c r="J77" s="41">
        <v>85.4</v>
      </c>
      <c r="K77" s="42" t="s">
        <v>44</v>
      </c>
      <c r="L77" s="41"/>
    </row>
    <row r="78" spans="1:12" ht="15" x14ac:dyDescent="0.25">
      <c r="A78" s="21"/>
      <c r="B78" s="13"/>
      <c r="C78" s="9"/>
      <c r="D78" s="5"/>
      <c r="E78" s="40" t="s">
        <v>76</v>
      </c>
      <c r="F78" s="41">
        <v>40</v>
      </c>
      <c r="G78" s="41">
        <v>9.3000000000000007</v>
      </c>
      <c r="H78" s="41">
        <v>11.8</v>
      </c>
      <c r="I78" s="41">
        <v>0</v>
      </c>
      <c r="J78" s="41">
        <v>143.30000000000001</v>
      </c>
      <c r="K78" s="42" t="s">
        <v>77</v>
      </c>
      <c r="L78" s="41"/>
    </row>
    <row r="79" spans="1:12" ht="15" x14ac:dyDescent="0.25">
      <c r="A79" s="21"/>
      <c r="B79" s="13"/>
      <c r="C79" s="9"/>
      <c r="D79" s="5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2"/>
      <c r="B80" s="15"/>
      <c r="C80" s="6"/>
      <c r="D80" s="16" t="s">
        <v>29</v>
      </c>
      <c r="E80" s="7"/>
      <c r="F80" s="17">
        <f>SUM(F71:F79)</f>
        <v>870</v>
      </c>
      <c r="G80" s="17">
        <f>SUM(G71:G79)</f>
        <v>46.7</v>
      </c>
      <c r="H80" s="17">
        <f>SUM(H71:H79)</f>
        <v>37.900000000000006</v>
      </c>
      <c r="I80" s="17">
        <f>SUM(I71:I79)</f>
        <v>119.50000000000001</v>
      </c>
      <c r="J80" s="17">
        <f>SUM(J71:J79)</f>
        <v>1006.0999999999999</v>
      </c>
      <c r="K80" s="23"/>
      <c r="L80" s="17">
        <f>SUM(L71:L79)</f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47</v>
      </c>
      <c r="D81" s="49"/>
      <c r="E81" s="29"/>
      <c r="F81" s="30">
        <f>F70+F80</f>
        <v>870</v>
      </c>
      <c r="G81" s="30">
        <f>G70+G80</f>
        <v>46.7</v>
      </c>
      <c r="H81" s="30">
        <f>H70+H80</f>
        <v>37.900000000000006</v>
      </c>
      <c r="I81" s="30">
        <f>I70+I80</f>
        <v>119.50000000000001</v>
      </c>
      <c r="J81" s="30">
        <f>J70+J80</f>
        <v>1006.0999999999999</v>
      </c>
      <c r="K81" s="30"/>
      <c r="L81" s="30">
        <f>L70+L80</f>
        <v>0</v>
      </c>
    </row>
    <row r="82" spans="1:12" ht="15" x14ac:dyDescent="0.25">
      <c r="A82" s="18">
        <v>1</v>
      </c>
      <c r="B82" s="19">
        <v>5</v>
      </c>
      <c r="C82" s="20" t="s">
        <v>24</v>
      </c>
      <c r="D82" s="54" t="s">
        <v>25</v>
      </c>
      <c r="E82" s="37"/>
      <c r="F82" s="38"/>
      <c r="G82" s="38"/>
      <c r="H82" s="38"/>
      <c r="I82" s="38"/>
      <c r="J82" s="38"/>
      <c r="K82" s="39"/>
      <c r="L82" s="38"/>
    </row>
    <row r="83" spans="1:12" ht="15" x14ac:dyDescent="0.25">
      <c r="A83" s="21"/>
      <c r="B83" s="13"/>
      <c r="C83" s="9"/>
      <c r="D83" s="55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1"/>
      <c r="B84" s="13"/>
      <c r="C84" s="9"/>
      <c r="D84" s="56" t="s">
        <v>26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1"/>
      <c r="B85" s="13"/>
      <c r="C85" s="9"/>
      <c r="D85" s="56" t="s">
        <v>27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1"/>
      <c r="B86" s="13"/>
      <c r="C86" s="9"/>
      <c r="D86" s="56" t="s">
        <v>28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1"/>
      <c r="B87" s="13"/>
      <c r="C87" s="9"/>
      <c r="D87" s="5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1"/>
      <c r="B88" s="13"/>
      <c r="C88" s="9"/>
      <c r="D88" s="5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5"/>
      <c r="C89" s="6"/>
      <c r="D89" s="16" t="s">
        <v>29</v>
      </c>
      <c r="E89" s="7"/>
      <c r="F89" s="17">
        <f>SUM(F82:F88)</f>
        <v>0</v>
      </c>
      <c r="G89" s="17">
        <f>SUM(G82:G88)</f>
        <v>0</v>
      </c>
      <c r="H89" s="17">
        <f>SUM(H82:H88)</f>
        <v>0</v>
      </c>
      <c r="I89" s="17">
        <f>SUM(I82:I88)</f>
        <v>0</v>
      </c>
      <c r="J89" s="17">
        <f>SUM(J82:J88)</f>
        <v>0</v>
      </c>
      <c r="K89" s="23"/>
      <c r="L89" s="17">
        <f>SUM(L82:L88)</f>
        <v>0</v>
      </c>
    </row>
    <row r="90" spans="1:12" ht="15" x14ac:dyDescent="0.25">
      <c r="A90" s="24">
        <f>A82</f>
        <v>1</v>
      </c>
      <c r="B90" s="11">
        <f>B82</f>
        <v>5</v>
      </c>
      <c r="C90" s="8" t="s">
        <v>30</v>
      </c>
      <c r="D90" s="56" t="s">
        <v>31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1"/>
      <c r="B91" s="13"/>
      <c r="C91" s="9"/>
      <c r="D91" s="56" t="s">
        <v>32</v>
      </c>
      <c r="E91" s="40" t="s">
        <v>104</v>
      </c>
      <c r="F91" s="41">
        <v>250</v>
      </c>
      <c r="G91" s="41">
        <v>1.5</v>
      </c>
      <c r="H91" s="41">
        <v>2.1</v>
      </c>
      <c r="I91" s="41">
        <v>12</v>
      </c>
      <c r="J91" s="41">
        <v>173</v>
      </c>
      <c r="K91" s="42" t="s">
        <v>78</v>
      </c>
      <c r="L91" s="41"/>
    </row>
    <row r="92" spans="1:12" ht="15" x14ac:dyDescent="0.25">
      <c r="A92" s="21"/>
      <c r="B92" s="13"/>
      <c r="C92" s="9"/>
      <c r="D92" s="56" t="s">
        <v>35</v>
      </c>
      <c r="E92" s="40" t="s">
        <v>79</v>
      </c>
      <c r="F92" s="41">
        <v>80</v>
      </c>
      <c r="G92" s="41">
        <v>11.58</v>
      </c>
      <c r="H92" s="41">
        <v>11.7</v>
      </c>
      <c r="I92" s="41">
        <v>6.48</v>
      </c>
      <c r="J92" s="41">
        <v>177.5</v>
      </c>
      <c r="K92" s="42" t="s">
        <v>80</v>
      </c>
      <c r="L92" s="41"/>
    </row>
    <row r="93" spans="1:12" ht="15" x14ac:dyDescent="0.25">
      <c r="A93" s="21"/>
      <c r="B93" s="13"/>
      <c r="C93" s="9"/>
      <c r="D93" s="56" t="s">
        <v>38</v>
      </c>
      <c r="E93" s="40" t="s">
        <v>106</v>
      </c>
      <c r="F93" s="41">
        <v>180</v>
      </c>
      <c r="G93" s="41">
        <v>8.77</v>
      </c>
      <c r="H93" s="41">
        <v>6.77</v>
      </c>
      <c r="I93" s="41">
        <v>38.33</v>
      </c>
      <c r="J93" s="41">
        <v>249.3</v>
      </c>
      <c r="K93" s="42" t="s">
        <v>81</v>
      </c>
      <c r="L93" s="41"/>
    </row>
    <row r="94" spans="1:12" ht="15" x14ac:dyDescent="0.25">
      <c r="A94" s="21"/>
      <c r="B94" s="13"/>
      <c r="C94" s="9"/>
      <c r="D94" s="56" t="s">
        <v>39</v>
      </c>
      <c r="E94" s="40" t="s">
        <v>82</v>
      </c>
      <c r="F94" s="41">
        <v>200</v>
      </c>
      <c r="G94" s="41">
        <v>0.2</v>
      </c>
      <c r="H94" s="41">
        <v>0.1</v>
      </c>
      <c r="I94" s="41">
        <v>9.9</v>
      </c>
      <c r="J94" s="41">
        <v>41.6</v>
      </c>
      <c r="K94" s="42" t="s">
        <v>83</v>
      </c>
      <c r="L94" s="41"/>
    </row>
    <row r="95" spans="1:12" ht="15" x14ac:dyDescent="0.25">
      <c r="A95" s="21"/>
      <c r="B95" s="13"/>
      <c r="C95" s="9"/>
      <c r="D95" s="56" t="s">
        <v>42</v>
      </c>
      <c r="E95" s="40" t="s">
        <v>43</v>
      </c>
      <c r="F95" s="41">
        <v>50</v>
      </c>
      <c r="G95" s="41">
        <v>3.8</v>
      </c>
      <c r="H95" s="41">
        <v>0.4</v>
      </c>
      <c r="I95" s="41">
        <v>24.6</v>
      </c>
      <c r="J95" s="41">
        <v>117.2</v>
      </c>
      <c r="K95" s="42" t="s">
        <v>44</v>
      </c>
      <c r="L95" s="41"/>
    </row>
    <row r="96" spans="1:12" ht="15" x14ac:dyDescent="0.25">
      <c r="A96" s="21"/>
      <c r="B96" s="13"/>
      <c r="C96" s="9"/>
      <c r="D96" s="56" t="s">
        <v>45</v>
      </c>
      <c r="E96" s="40" t="s">
        <v>46</v>
      </c>
      <c r="F96" s="41">
        <v>50</v>
      </c>
      <c r="G96" s="41">
        <v>3.3</v>
      </c>
      <c r="H96" s="41">
        <v>0.6</v>
      </c>
      <c r="I96" s="41">
        <v>16.7</v>
      </c>
      <c r="J96" s="41">
        <v>85.4</v>
      </c>
      <c r="K96" s="42" t="s">
        <v>44</v>
      </c>
      <c r="L96" s="41"/>
    </row>
    <row r="97" spans="1:12" ht="15" x14ac:dyDescent="0.25">
      <c r="A97" s="21"/>
      <c r="B97" s="13"/>
      <c r="C97" s="9"/>
      <c r="D97" s="5" t="s">
        <v>28</v>
      </c>
      <c r="E97" s="40" t="s">
        <v>84</v>
      </c>
      <c r="F97" s="41">
        <v>100</v>
      </c>
      <c r="G97" s="41">
        <v>0.4</v>
      </c>
      <c r="H97" s="41">
        <v>0.4</v>
      </c>
      <c r="I97" s="41">
        <v>9.8000000000000007</v>
      </c>
      <c r="J97" s="41">
        <v>44.4</v>
      </c>
      <c r="K97" s="42" t="s">
        <v>44</v>
      </c>
      <c r="L97" s="41"/>
    </row>
    <row r="98" spans="1:12" ht="15" x14ac:dyDescent="0.25">
      <c r="A98" s="21"/>
      <c r="B98" s="13"/>
      <c r="C98" s="9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2"/>
      <c r="B99" s="15"/>
      <c r="C99" s="6"/>
      <c r="D99" s="16" t="s">
        <v>29</v>
      </c>
      <c r="E99" s="7"/>
      <c r="F99" s="17">
        <f>SUM(F90:F98)</f>
        <v>910</v>
      </c>
      <c r="G99" s="17">
        <f>SUM(G90:G98)</f>
        <v>29.55</v>
      </c>
      <c r="H99" s="17">
        <f>SUM(H90:H98)</f>
        <v>22.07</v>
      </c>
      <c r="I99" s="17">
        <f>SUM(I90:I98)</f>
        <v>117.81</v>
      </c>
      <c r="J99" s="17">
        <f>SUM(J90:J98)</f>
        <v>888.4</v>
      </c>
      <c r="K99" s="23"/>
      <c r="L99" s="17">
        <f>SUM(L90:L98)</f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48" t="s">
        <v>47</v>
      </c>
      <c r="D100" s="49"/>
      <c r="E100" s="29"/>
      <c r="F100" s="30">
        <f>F89+F99</f>
        <v>910</v>
      </c>
      <c r="G100" s="30">
        <f>G89+G99</f>
        <v>29.55</v>
      </c>
      <c r="H100" s="30">
        <f>H89+H99</f>
        <v>22.07</v>
      </c>
      <c r="I100" s="30">
        <f>I89+I99</f>
        <v>117.81</v>
      </c>
      <c r="J100" s="30">
        <f>J89+J99</f>
        <v>888.4</v>
      </c>
      <c r="K100" s="30"/>
      <c r="L100" s="30">
        <f>L89+L99</f>
        <v>0</v>
      </c>
    </row>
    <row r="101" spans="1:12" ht="15" x14ac:dyDescent="0.25">
      <c r="A101" s="18">
        <v>2</v>
      </c>
      <c r="B101" s="19">
        <v>1</v>
      </c>
      <c r="C101" s="20" t="s">
        <v>24</v>
      </c>
      <c r="D101" s="54" t="s">
        <v>25</v>
      </c>
      <c r="E101" s="37"/>
      <c r="F101" s="38"/>
      <c r="G101" s="38"/>
      <c r="H101" s="38"/>
      <c r="I101" s="38"/>
      <c r="J101" s="38"/>
      <c r="K101" s="39"/>
      <c r="L101" s="38"/>
    </row>
    <row r="102" spans="1:12" ht="15" x14ac:dyDescent="0.25">
      <c r="A102" s="21"/>
      <c r="B102" s="13"/>
      <c r="C102" s="9"/>
      <c r="D102" s="55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1"/>
      <c r="B103" s="13"/>
      <c r="C103" s="9"/>
      <c r="D103" s="56" t="s">
        <v>26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1"/>
      <c r="B104" s="13"/>
      <c r="C104" s="9"/>
      <c r="D104" s="56" t="s">
        <v>27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1"/>
      <c r="B105" s="13"/>
      <c r="C105" s="9"/>
      <c r="D105" s="56" t="s">
        <v>28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1"/>
      <c r="B106" s="13"/>
      <c r="C106" s="9"/>
      <c r="D106" s="5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1"/>
      <c r="B107" s="13"/>
      <c r="C107" s="9"/>
      <c r="D107" s="5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5"/>
      <c r="C108" s="6"/>
      <c r="D108" s="16" t="s">
        <v>29</v>
      </c>
      <c r="E108" s="7"/>
      <c r="F108" s="17">
        <f>SUM(F101:F107)</f>
        <v>0</v>
      </c>
      <c r="G108" s="17">
        <f>SUM(G101:G107)</f>
        <v>0</v>
      </c>
      <c r="H108" s="17">
        <f>SUM(H101:H107)</f>
        <v>0</v>
      </c>
      <c r="I108" s="17">
        <f>SUM(I101:I107)</f>
        <v>0</v>
      </c>
      <c r="J108" s="17">
        <f>SUM(J101:J107)</f>
        <v>0</v>
      </c>
      <c r="K108" s="23"/>
      <c r="L108" s="17">
        <f>SUM(L101:L107)</f>
        <v>0</v>
      </c>
    </row>
    <row r="109" spans="1:12" ht="15" x14ac:dyDescent="0.25">
      <c r="A109" s="24">
        <f>A101</f>
        <v>2</v>
      </c>
      <c r="B109" s="11">
        <f>B101</f>
        <v>1</v>
      </c>
      <c r="C109" s="8" t="s">
        <v>30</v>
      </c>
      <c r="D109" s="56" t="s">
        <v>31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1"/>
      <c r="B110" s="13"/>
      <c r="C110" s="9"/>
      <c r="D110" s="56" t="s">
        <v>32</v>
      </c>
      <c r="E110" s="40" t="s">
        <v>85</v>
      </c>
      <c r="F110" s="41">
        <v>250</v>
      </c>
      <c r="G110" s="41">
        <v>5.8</v>
      </c>
      <c r="H110" s="41">
        <v>4.0999999999999996</v>
      </c>
      <c r="I110" s="41">
        <v>14.2</v>
      </c>
      <c r="J110" s="41">
        <v>117</v>
      </c>
      <c r="K110" s="42" t="s">
        <v>86</v>
      </c>
      <c r="L110" s="41"/>
    </row>
    <row r="111" spans="1:12" ht="15" x14ac:dyDescent="0.25">
      <c r="A111" s="21"/>
      <c r="B111" s="13"/>
      <c r="C111" s="9"/>
      <c r="D111" s="56" t="s">
        <v>35</v>
      </c>
      <c r="E111" s="40" t="s">
        <v>36</v>
      </c>
      <c r="F111" s="41">
        <v>200</v>
      </c>
      <c r="G111" s="41">
        <v>27.2</v>
      </c>
      <c r="H111" s="41">
        <v>8.1</v>
      </c>
      <c r="I111" s="41">
        <v>33.200000000000003</v>
      </c>
      <c r="J111" s="41">
        <v>314.60000000000002</v>
      </c>
      <c r="K111" s="42" t="s">
        <v>37</v>
      </c>
      <c r="L111" s="41"/>
    </row>
    <row r="112" spans="1:12" ht="15" x14ac:dyDescent="0.25">
      <c r="A112" s="21"/>
      <c r="B112" s="13"/>
      <c r="C112" s="9"/>
      <c r="D112" s="56" t="s">
        <v>38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1"/>
      <c r="B113" s="13"/>
      <c r="C113" s="9"/>
      <c r="D113" s="56" t="s">
        <v>39</v>
      </c>
      <c r="E113" s="40" t="s">
        <v>40</v>
      </c>
      <c r="F113" s="41">
        <v>200</v>
      </c>
      <c r="G113" s="41">
        <v>0.4</v>
      </c>
      <c r="H113" s="41">
        <v>0</v>
      </c>
      <c r="I113" s="41">
        <v>19.8</v>
      </c>
      <c r="J113" s="41">
        <v>80.8</v>
      </c>
      <c r="K113" s="42" t="s">
        <v>87</v>
      </c>
      <c r="L113" s="41"/>
    </row>
    <row r="114" spans="1:12" ht="15" x14ac:dyDescent="0.25">
      <c r="A114" s="21"/>
      <c r="B114" s="13"/>
      <c r="C114" s="9"/>
      <c r="D114" s="56" t="s">
        <v>42</v>
      </c>
      <c r="E114" s="40" t="s">
        <v>43</v>
      </c>
      <c r="F114" s="41">
        <v>50</v>
      </c>
      <c r="G114" s="41">
        <v>3.8</v>
      </c>
      <c r="H114" s="41">
        <v>0.4</v>
      </c>
      <c r="I114" s="41">
        <v>24.6</v>
      </c>
      <c r="J114" s="41">
        <v>117.2</v>
      </c>
      <c r="K114" s="42" t="s">
        <v>44</v>
      </c>
      <c r="L114" s="41"/>
    </row>
    <row r="115" spans="1:12" ht="15" x14ac:dyDescent="0.25">
      <c r="A115" s="21"/>
      <c r="B115" s="13"/>
      <c r="C115" s="9"/>
      <c r="D115" s="56" t="s">
        <v>45</v>
      </c>
      <c r="E115" s="40" t="s">
        <v>46</v>
      </c>
      <c r="F115" s="41">
        <v>50</v>
      </c>
      <c r="G115" s="41">
        <v>3.3</v>
      </c>
      <c r="H115" s="41">
        <v>0.6</v>
      </c>
      <c r="I115" s="41">
        <v>16.7</v>
      </c>
      <c r="J115" s="41">
        <v>85.4</v>
      </c>
      <c r="K115" s="42" t="s">
        <v>44</v>
      </c>
      <c r="L115" s="41"/>
    </row>
    <row r="116" spans="1:12" ht="15" x14ac:dyDescent="0.25">
      <c r="A116" s="21"/>
      <c r="B116" s="13"/>
      <c r="C116" s="9"/>
      <c r="D116" s="5"/>
      <c r="E116" s="40" t="s">
        <v>88</v>
      </c>
      <c r="F116" s="41">
        <v>50</v>
      </c>
      <c r="G116" s="41">
        <v>3.8</v>
      </c>
      <c r="H116" s="41">
        <v>4.9000000000000004</v>
      </c>
      <c r="I116" s="41">
        <v>37.200000000000003</v>
      </c>
      <c r="J116" s="41">
        <v>207.9</v>
      </c>
      <c r="K116" s="42" t="s">
        <v>44</v>
      </c>
      <c r="L116" s="41"/>
    </row>
    <row r="117" spans="1:12" ht="15" x14ac:dyDescent="0.25">
      <c r="A117" s="21"/>
      <c r="B117" s="13"/>
      <c r="C117" s="9"/>
      <c r="D117" s="5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2"/>
      <c r="B118" s="15"/>
      <c r="C118" s="6"/>
      <c r="D118" s="16" t="s">
        <v>29</v>
      </c>
      <c r="E118" s="7"/>
      <c r="F118" s="17">
        <f>SUM(F109:F117)</f>
        <v>800</v>
      </c>
      <c r="G118" s="17">
        <f>SUM(G109:G117)</f>
        <v>44.29999999999999</v>
      </c>
      <c r="H118" s="17">
        <f>SUM(H109:H117)</f>
        <v>18.100000000000001</v>
      </c>
      <c r="I118" s="17">
        <f>SUM(I109:I117)</f>
        <v>145.70000000000002</v>
      </c>
      <c r="J118" s="17">
        <f>SUM(J109:J117)</f>
        <v>922.9</v>
      </c>
      <c r="K118" s="23"/>
      <c r="L118" s="17">
        <f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48" t="s">
        <v>47</v>
      </c>
      <c r="D119" s="49"/>
      <c r="E119" s="29"/>
      <c r="F119" s="30">
        <f>F108+F118</f>
        <v>800</v>
      </c>
      <c r="G119" s="30">
        <f>G108+G118</f>
        <v>44.29999999999999</v>
      </c>
      <c r="H119" s="30">
        <f>H108+H118</f>
        <v>18.100000000000001</v>
      </c>
      <c r="I119" s="30">
        <f>I108+I118</f>
        <v>145.70000000000002</v>
      </c>
      <c r="J119" s="30">
        <f>J108+J118</f>
        <v>922.9</v>
      </c>
      <c r="K119" s="30"/>
      <c r="L119" s="30">
        <f>L108+L118</f>
        <v>0</v>
      </c>
    </row>
    <row r="120" spans="1:12" ht="15" x14ac:dyDescent="0.25">
      <c r="A120" s="12">
        <v>2</v>
      </c>
      <c r="B120" s="13">
        <v>2</v>
      </c>
      <c r="C120" s="20" t="s">
        <v>24</v>
      </c>
      <c r="D120" s="54" t="s">
        <v>25</v>
      </c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12"/>
      <c r="B121" s="13"/>
      <c r="C121" s="9"/>
      <c r="D121" s="55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2"/>
      <c r="B122" s="13"/>
      <c r="C122" s="9"/>
      <c r="D122" s="56" t="s">
        <v>26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2"/>
      <c r="B123" s="13"/>
      <c r="C123" s="9"/>
      <c r="D123" s="56" t="s">
        <v>27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2"/>
      <c r="B124" s="13"/>
      <c r="C124" s="9"/>
      <c r="D124" s="56" t="s">
        <v>28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2"/>
      <c r="B125" s="13"/>
      <c r="C125" s="9"/>
      <c r="D125" s="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2"/>
      <c r="B126" s="13"/>
      <c r="C126" s="9"/>
      <c r="D126" s="5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4"/>
      <c r="B127" s="15"/>
      <c r="C127" s="6"/>
      <c r="D127" s="16" t="s">
        <v>29</v>
      </c>
      <c r="E127" s="7"/>
      <c r="F127" s="17">
        <f>SUM(F120:F126)</f>
        <v>0</v>
      </c>
      <c r="G127" s="17">
        <f>SUM(G120:G126)</f>
        <v>0</v>
      </c>
      <c r="H127" s="17">
        <f>SUM(H120:H126)</f>
        <v>0</v>
      </c>
      <c r="I127" s="17">
        <f>SUM(I120:I126)</f>
        <v>0</v>
      </c>
      <c r="J127" s="17">
        <f>SUM(J120:J126)</f>
        <v>0</v>
      </c>
      <c r="K127" s="23"/>
      <c r="L127" s="17">
        <f>SUM(L120:L126)</f>
        <v>0</v>
      </c>
    </row>
    <row r="128" spans="1:12" ht="15" x14ac:dyDescent="0.25">
      <c r="A128" s="11">
        <f>A120</f>
        <v>2</v>
      </c>
      <c r="B128" s="11">
        <f>B120</f>
        <v>2</v>
      </c>
      <c r="C128" s="8" t="s">
        <v>30</v>
      </c>
      <c r="D128" s="56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2"/>
      <c r="B129" s="13"/>
      <c r="C129" s="9"/>
      <c r="D129" s="56" t="s">
        <v>32</v>
      </c>
      <c r="E129" s="40" t="s">
        <v>89</v>
      </c>
      <c r="F129" s="41">
        <v>250</v>
      </c>
      <c r="G129" s="41">
        <v>6.2</v>
      </c>
      <c r="H129" s="41">
        <v>7.2</v>
      </c>
      <c r="I129" s="41">
        <v>14.1</v>
      </c>
      <c r="J129" s="41">
        <v>146.1</v>
      </c>
      <c r="K129" s="42" t="s">
        <v>62</v>
      </c>
      <c r="L129" s="41"/>
    </row>
    <row r="130" spans="1:12" ht="15" x14ac:dyDescent="0.25">
      <c r="A130" s="12"/>
      <c r="B130" s="13"/>
      <c r="C130" s="9"/>
      <c r="D130" s="56" t="s">
        <v>35</v>
      </c>
      <c r="E130" s="40" t="s">
        <v>50</v>
      </c>
      <c r="F130" s="41">
        <v>100</v>
      </c>
      <c r="G130" s="41">
        <v>13.6</v>
      </c>
      <c r="H130" s="41">
        <v>13.2</v>
      </c>
      <c r="I130" s="41">
        <v>3.1</v>
      </c>
      <c r="J130" s="41">
        <v>185.7</v>
      </c>
      <c r="K130" s="42" t="s">
        <v>51</v>
      </c>
      <c r="L130" s="41"/>
    </row>
    <row r="131" spans="1:12" ht="15" x14ac:dyDescent="0.25">
      <c r="A131" s="12"/>
      <c r="B131" s="13"/>
      <c r="C131" s="9"/>
      <c r="D131" s="56" t="s">
        <v>38</v>
      </c>
      <c r="E131" s="40" t="s">
        <v>52</v>
      </c>
      <c r="F131" s="41">
        <v>180</v>
      </c>
      <c r="G131" s="41">
        <v>6.4</v>
      </c>
      <c r="H131" s="41">
        <v>5.9</v>
      </c>
      <c r="I131" s="41">
        <v>39.4</v>
      </c>
      <c r="J131" s="41">
        <v>236.2</v>
      </c>
      <c r="K131" s="42" t="s">
        <v>53</v>
      </c>
      <c r="L131" s="41"/>
    </row>
    <row r="132" spans="1:12" ht="15" x14ac:dyDescent="0.25">
      <c r="A132" s="12"/>
      <c r="B132" s="13"/>
      <c r="C132" s="9"/>
      <c r="D132" s="56" t="s">
        <v>39</v>
      </c>
      <c r="E132" s="40" t="s">
        <v>54</v>
      </c>
      <c r="F132" s="41">
        <v>200</v>
      </c>
      <c r="G132" s="41">
        <v>0.2</v>
      </c>
      <c r="H132" s="41">
        <v>0</v>
      </c>
      <c r="I132" s="41">
        <v>6.4</v>
      </c>
      <c r="J132" s="41">
        <v>26.8</v>
      </c>
      <c r="K132" s="42" t="s">
        <v>55</v>
      </c>
      <c r="L132" s="41"/>
    </row>
    <row r="133" spans="1:12" ht="15" x14ac:dyDescent="0.25">
      <c r="A133" s="12"/>
      <c r="B133" s="13"/>
      <c r="C133" s="9"/>
      <c r="D133" s="56" t="s">
        <v>42</v>
      </c>
      <c r="E133" s="40" t="s">
        <v>43</v>
      </c>
      <c r="F133" s="41">
        <v>50</v>
      </c>
      <c r="G133" s="41">
        <v>3.8</v>
      </c>
      <c r="H133" s="41">
        <v>0.4</v>
      </c>
      <c r="I133" s="41">
        <v>24.6</v>
      </c>
      <c r="J133" s="41">
        <v>117.2</v>
      </c>
      <c r="K133" s="42" t="s">
        <v>44</v>
      </c>
      <c r="L133" s="41"/>
    </row>
    <row r="134" spans="1:12" ht="15" x14ac:dyDescent="0.25">
      <c r="A134" s="12"/>
      <c r="B134" s="13"/>
      <c r="C134" s="9"/>
      <c r="D134" s="56" t="s">
        <v>45</v>
      </c>
      <c r="E134" s="40" t="s">
        <v>46</v>
      </c>
      <c r="F134" s="41">
        <v>50</v>
      </c>
      <c r="G134" s="41">
        <v>3.3</v>
      </c>
      <c r="H134" s="41">
        <v>0.6</v>
      </c>
      <c r="I134" s="41">
        <v>16.7</v>
      </c>
      <c r="J134" s="41">
        <v>85.4</v>
      </c>
      <c r="K134" s="42" t="s">
        <v>44</v>
      </c>
      <c r="L134" s="41"/>
    </row>
    <row r="135" spans="1:12" ht="15" x14ac:dyDescent="0.25">
      <c r="A135" s="12"/>
      <c r="B135" s="13"/>
      <c r="C135" s="9"/>
      <c r="D135" s="5"/>
      <c r="E135" s="40" t="s">
        <v>76</v>
      </c>
      <c r="F135" s="41">
        <v>40</v>
      </c>
      <c r="G135" s="41">
        <v>9.3000000000000007</v>
      </c>
      <c r="H135" s="41">
        <v>11.8</v>
      </c>
      <c r="I135" s="41">
        <v>0</v>
      </c>
      <c r="J135" s="41">
        <v>143.30000000000001</v>
      </c>
      <c r="K135" s="42" t="s">
        <v>77</v>
      </c>
      <c r="L135" s="41"/>
    </row>
    <row r="136" spans="1:12" ht="15" x14ac:dyDescent="0.25">
      <c r="A136" s="12"/>
      <c r="B136" s="13"/>
      <c r="C136" s="9"/>
      <c r="D136" s="5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6"/>
      <c r="D137" s="16" t="s">
        <v>29</v>
      </c>
      <c r="E137" s="7"/>
      <c r="F137" s="17">
        <f>SUM(F128:F136)</f>
        <v>870</v>
      </c>
      <c r="G137" s="17">
        <f>SUM(G128:G136)</f>
        <v>42.8</v>
      </c>
      <c r="H137" s="17">
        <f>SUM(H128:H136)</f>
        <v>39.099999999999994</v>
      </c>
      <c r="I137" s="17">
        <f>SUM(I128:I136)</f>
        <v>104.3</v>
      </c>
      <c r="J137" s="17">
        <f>SUM(J128:J136)</f>
        <v>940.7</v>
      </c>
      <c r="K137" s="23"/>
      <c r="L137" s="17">
        <f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48" t="s">
        <v>47</v>
      </c>
      <c r="D138" s="49"/>
      <c r="E138" s="29"/>
      <c r="F138" s="30">
        <f>F127+F137</f>
        <v>870</v>
      </c>
      <c r="G138" s="30">
        <f>G127+G137</f>
        <v>42.8</v>
      </c>
      <c r="H138" s="30">
        <f>H127+H137</f>
        <v>39.099999999999994</v>
      </c>
      <c r="I138" s="30">
        <f>I127+I137</f>
        <v>104.3</v>
      </c>
      <c r="J138" s="30">
        <f>J127+J137</f>
        <v>940.7</v>
      </c>
      <c r="K138" s="30"/>
      <c r="L138" s="30">
        <f>L127+L137</f>
        <v>0</v>
      </c>
    </row>
    <row r="139" spans="1:12" ht="15" x14ac:dyDescent="0.25">
      <c r="A139" s="18">
        <v>2</v>
      </c>
      <c r="B139" s="19">
        <v>3</v>
      </c>
      <c r="C139" s="20" t="s">
        <v>24</v>
      </c>
      <c r="D139" s="54" t="s">
        <v>25</v>
      </c>
      <c r="E139" s="37"/>
      <c r="F139" s="38"/>
      <c r="G139" s="38"/>
      <c r="H139" s="38"/>
      <c r="I139" s="38"/>
      <c r="J139" s="38"/>
      <c r="K139" s="39"/>
      <c r="L139" s="38"/>
    </row>
    <row r="140" spans="1:12" ht="15" x14ac:dyDescent="0.25">
      <c r="A140" s="21"/>
      <c r="B140" s="13"/>
      <c r="C140" s="9"/>
      <c r="D140" s="55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1"/>
      <c r="B141" s="13"/>
      <c r="C141" s="9"/>
      <c r="D141" s="56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.75" customHeight="1" x14ac:dyDescent="0.25">
      <c r="A142" s="21"/>
      <c r="B142" s="13"/>
      <c r="C142" s="9"/>
      <c r="D142" s="56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1"/>
      <c r="B143" s="13"/>
      <c r="C143" s="9"/>
      <c r="D143" s="56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1"/>
      <c r="B144" s="13"/>
      <c r="C144" s="9"/>
      <c r="D144" s="5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1"/>
      <c r="B145" s="13"/>
      <c r="C145" s="9"/>
      <c r="D145" s="5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5"/>
      <c r="C146" s="6"/>
      <c r="D146" s="16" t="s">
        <v>29</v>
      </c>
      <c r="E146" s="7"/>
      <c r="F146" s="17">
        <f>SUM(F139:F145)</f>
        <v>0</v>
      </c>
      <c r="G146" s="17">
        <f>SUM(G139:G145)</f>
        <v>0</v>
      </c>
      <c r="H146" s="17">
        <f>SUM(H139:H145)</f>
        <v>0</v>
      </c>
      <c r="I146" s="17">
        <f>SUM(I139:I145)</f>
        <v>0</v>
      </c>
      <c r="J146" s="17">
        <f>SUM(J139:J145)</f>
        <v>0</v>
      </c>
      <c r="K146" s="23"/>
      <c r="L146" s="17">
        <f>SUM(L139:L145)</f>
        <v>0</v>
      </c>
    </row>
    <row r="147" spans="1:12" ht="15" x14ac:dyDescent="0.25">
      <c r="A147" s="24">
        <f>A139</f>
        <v>2</v>
      </c>
      <c r="B147" s="11">
        <f>B139</f>
        <v>3</v>
      </c>
      <c r="C147" s="8" t="s">
        <v>30</v>
      </c>
      <c r="D147" s="56" t="s">
        <v>31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1"/>
      <c r="B148" s="13"/>
      <c r="C148" s="9"/>
      <c r="D148" s="56" t="s">
        <v>32</v>
      </c>
      <c r="E148" s="40" t="s">
        <v>105</v>
      </c>
      <c r="F148" s="41">
        <v>250</v>
      </c>
      <c r="G148" s="41">
        <v>5.9</v>
      </c>
      <c r="H148" s="41">
        <v>7.1</v>
      </c>
      <c r="I148" s="41">
        <v>12.7</v>
      </c>
      <c r="J148" s="41">
        <v>138</v>
      </c>
      <c r="K148" s="42" t="s">
        <v>90</v>
      </c>
      <c r="L148" s="41"/>
    </row>
    <row r="149" spans="1:12" ht="15" x14ac:dyDescent="0.25">
      <c r="A149" s="21"/>
      <c r="B149" s="13"/>
      <c r="C149" s="9"/>
      <c r="D149" s="56" t="s">
        <v>35</v>
      </c>
      <c r="E149" s="40" t="s">
        <v>59</v>
      </c>
      <c r="F149" s="41">
        <v>80</v>
      </c>
      <c r="G149" s="41">
        <v>14.6</v>
      </c>
      <c r="H149" s="41">
        <v>13.9</v>
      </c>
      <c r="I149" s="41">
        <v>13.1</v>
      </c>
      <c r="J149" s="41">
        <v>236.2</v>
      </c>
      <c r="K149" s="42" t="s">
        <v>60</v>
      </c>
      <c r="L149" s="41"/>
    </row>
    <row r="150" spans="1:12" ht="15" x14ac:dyDescent="0.25">
      <c r="A150" s="21"/>
      <c r="B150" s="13"/>
      <c r="C150" s="9"/>
      <c r="D150" s="56" t="s">
        <v>38</v>
      </c>
      <c r="E150" s="40" t="s">
        <v>61</v>
      </c>
      <c r="F150" s="41">
        <v>180</v>
      </c>
      <c r="G150" s="41">
        <v>3.1</v>
      </c>
      <c r="H150" s="41">
        <v>5.3</v>
      </c>
      <c r="I150" s="41">
        <v>19.8</v>
      </c>
      <c r="J150" s="41">
        <v>139.4</v>
      </c>
      <c r="K150" s="42" t="s">
        <v>91</v>
      </c>
      <c r="L150" s="41"/>
    </row>
    <row r="151" spans="1:12" ht="15" x14ac:dyDescent="0.25">
      <c r="A151" s="21"/>
      <c r="B151" s="13"/>
      <c r="C151" s="9"/>
      <c r="D151" s="56" t="s">
        <v>39</v>
      </c>
      <c r="E151" s="40" t="s">
        <v>92</v>
      </c>
      <c r="F151" s="41">
        <v>200</v>
      </c>
      <c r="G151" s="41">
        <v>1.4</v>
      </c>
      <c r="H151" s="41">
        <v>0.2</v>
      </c>
      <c r="I151" s="41">
        <v>26.4</v>
      </c>
      <c r="J151" s="41">
        <v>113</v>
      </c>
      <c r="K151" s="42" t="s">
        <v>44</v>
      </c>
      <c r="L151" s="41"/>
    </row>
    <row r="152" spans="1:12" ht="15" x14ac:dyDescent="0.25">
      <c r="A152" s="21"/>
      <c r="B152" s="13"/>
      <c r="C152" s="9"/>
      <c r="D152" s="56" t="s">
        <v>42</v>
      </c>
      <c r="E152" s="40" t="s">
        <v>43</v>
      </c>
      <c r="F152" s="41">
        <v>50</v>
      </c>
      <c r="G152" s="41">
        <v>3.8</v>
      </c>
      <c r="H152" s="41">
        <v>0.4</v>
      </c>
      <c r="I152" s="41">
        <v>24.6</v>
      </c>
      <c r="J152" s="41">
        <v>117.2</v>
      </c>
      <c r="K152" s="42" t="s">
        <v>44</v>
      </c>
      <c r="L152" s="41"/>
    </row>
    <row r="153" spans="1:12" ht="15" x14ac:dyDescent="0.25">
      <c r="A153" s="21"/>
      <c r="B153" s="13"/>
      <c r="C153" s="9"/>
      <c r="D153" s="56" t="s">
        <v>45</v>
      </c>
      <c r="E153" s="40" t="s">
        <v>46</v>
      </c>
      <c r="F153" s="41">
        <v>50</v>
      </c>
      <c r="G153" s="41">
        <v>3.3</v>
      </c>
      <c r="H153" s="41">
        <v>0.6</v>
      </c>
      <c r="I153" s="41">
        <v>16.7</v>
      </c>
      <c r="J153" s="41">
        <v>85.4</v>
      </c>
      <c r="K153" s="42" t="s">
        <v>44</v>
      </c>
      <c r="L153" s="41"/>
    </row>
    <row r="154" spans="1:12" ht="15" x14ac:dyDescent="0.25">
      <c r="A154" s="21"/>
      <c r="B154" s="13"/>
      <c r="C154" s="9"/>
      <c r="D154" s="5" t="s">
        <v>65</v>
      </c>
      <c r="E154" s="40" t="s">
        <v>93</v>
      </c>
      <c r="F154" s="41">
        <v>100</v>
      </c>
      <c r="G154" s="41">
        <v>1.5</v>
      </c>
      <c r="H154" s="41">
        <v>8.1999999999999975</v>
      </c>
      <c r="I154" s="41">
        <v>3.3</v>
      </c>
      <c r="J154" s="41">
        <v>93</v>
      </c>
      <c r="K154" s="42" t="s">
        <v>94</v>
      </c>
      <c r="L154" s="41"/>
    </row>
    <row r="155" spans="1:12" ht="15" x14ac:dyDescent="0.25">
      <c r="A155" s="21"/>
      <c r="B155" s="13"/>
      <c r="C155" s="9"/>
      <c r="D155" s="5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5"/>
      <c r="C156" s="6"/>
      <c r="D156" s="16" t="s">
        <v>29</v>
      </c>
      <c r="E156" s="7"/>
      <c r="F156" s="17">
        <f>SUM(F147:F155)</f>
        <v>910</v>
      </c>
      <c r="G156" s="17">
        <f>SUM(G147:G155)</f>
        <v>33.6</v>
      </c>
      <c r="H156" s="17">
        <f>SUM(H147:H155)</f>
        <v>35.699999999999996</v>
      </c>
      <c r="I156" s="17">
        <f>SUM(I147:I155)</f>
        <v>116.6</v>
      </c>
      <c r="J156" s="17">
        <f>SUM(J147:J155)</f>
        <v>922.2</v>
      </c>
      <c r="K156" s="23"/>
      <c r="L156" s="17">
        <f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48" t="s">
        <v>47</v>
      </c>
      <c r="D157" s="49"/>
      <c r="E157" s="29"/>
      <c r="F157" s="30">
        <f>F146+F156</f>
        <v>910</v>
      </c>
      <c r="G157" s="30">
        <f>G146+G156</f>
        <v>33.6</v>
      </c>
      <c r="H157" s="30">
        <f>H146+H156</f>
        <v>35.699999999999996</v>
      </c>
      <c r="I157" s="30">
        <f>I146+I156</f>
        <v>116.6</v>
      </c>
      <c r="J157" s="30">
        <f>J146+J156</f>
        <v>922.2</v>
      </c>
      <c r="K157" s="30"/>
      <c r="L157" s="30">
        <f>L146+L156</f>
        <v>0</v>
      </c>
    </row>
    <row r="158" spans="1:12" ht="15" x14ac:dyDescent="0.25">
      <c r="A158" s="18">
        <v>2</v>
      </c>
      <c r="B158" s="19">
        <v>4</v>
      </c>
      <c r="C158" s="20" t="s">
        <v>24</v>
      </c>
      <c r="D158" s="54" t="s">
        <v>25</v>
      </c>
      <c r="E158" s="37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21"/>
      <c r="B159" s="13"/>
      <c r="C159" s="9"/>
      <c r="D159" s="55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1"/>
      <c r="B160" s="13"/>
      <c r="C160" s="9"/>
      <c r="D160" s="56" t="s">
        <v>26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1"/>
      <c r="B161" s="13"/>
      <c r="C161" s="9"/>
      <c r="D161" s="56" t="s">
        <v>27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1"/>
      <c r="B162" s="13"/>
      <c r="C162" s="9"/>
      <c r="D162" s="56" t="s">
        <v>28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1"/>
      <c r="B163" s="13"/>
      <c r="C163" s="9"/>
      <c r="D163" s="5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1"/>
      <c r="B164" s="13"/>
      <c r="C164" s="9"/>
      <c r="D164" s="5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5"/>
      <c r="C165" s="6"/>
      <c r="D165" s="16" t="s">
        <v>29</v>
      </c>
      <c r="E165" s="7"/>
      <c r="F165" s="17">
        <f>SUM(F158:F164)</f>
        <v>0</v>
      </c>
      <c r="G165" s="17">
        <f>SUM(G158:G164)</f>
        <v>0</v>
      </c>
      <c r="H165" s="17">
        <f>SUM(H158:H164)</f>
        <v>0</v>
      </c>
      <c r="I165" s="17">
        <f>SUM(I158:I164)</f>
        <v>0</v>
      </c>
      <c r="J165" s="17">
        <f>SUM(J158:J164)</f>
        <v>0</v>
      </c>
      <c r="K165" s="23"/>
      <c r="L165" s="17">
        <f>SUM(L158:L164)</f>
        <v>0</v>
      </c>
    </row>
    <row r="166" spans="1:12" ht="15" x14ac:dyDescent="0.25">
      <c r="A166" s="24">
        <f>A158</f>
        <v>2</v>
      </c>
      <c r="B166" s="11">
        <f>B158</f>
        <v>4</v>
      </c>
      <c r="C166" s="8" t="s">
        <v>30</v>
      </c>
      <c r="D166" s="56" t="s">
        <v>31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1"/>
      <c r="B167" s="13"/>
      <c r="C167" s="9"/>
      <c r="D167" s="56" t="s">
        <v>32</v>
      </c>
      <c r="E167" s="40" t="s">
        <v>95</v>
      </c>
      <c r="F167" s="41">
        <v>250</v>
      </c>
      <c r="G167" s="41">
        <v>7.4</v>
      </c>
      <c r="H167" s="41">
        <v>8.4</v>
      </c>
      <c r="I167" s="41">
        <v>15.7</v>
      </c>
      <c r="J167" s="41">
        <v>168.3</v>
      </c>
      <c r="K167" s="42" t="s">
        <v>69</v>
      </c>
      <c r="L167" s="41"/>
    </row>
    <row r="168" spans="1:12" ht="15" x14ac:dyDescent="0.25">
      <c r="A168" s="21"/>
      <c r="B168" s="13"/>
      <c r="C168" s="9"/>
      <c r="D168" s="56" t="s">
        <v>35</v>
      </c>
      <c r="E168" s="40" t="s">
        <v>96</v>
      </c>
      <c r="F168" s="41">
        <v>100</v>
      </c>
      <c r="G168" s="41">
        <v>14</v>
      </c>
      <c r="H168" s="41">
        <v>2.7</v>
      </c>
      <c r="I168" s="41">
        <v>8.6</v>
      </c>
      <c r="J168" s="41">
        <v>114.3</v>
      </c>
      <c r="K168" s="42" t="s">
        <v>97</v>
      </c>
      <c r="L168" s="41"/>
    </row>
    <row r="169" spans="1:12" ht="15" x14ac:dyDescent="0.25">
      <c r="A169" s="21"/>
      <c r="B169" s="13"/>
      <c r="C169" s="9"/>
      <c r="D169" s="56" t="s">
        <v>38</v>
      </c>
      <c r="E169" s="40" t="s">
        <v>72</v>
      </c>
      <c r="F169" s="41">
        <v>180</v>
      </c>
      <c r="G169" s="41">
        <v>4.3</v>
      </c>
      <c r="H169" s="41">
        <v>5.8</v>
      </c>
      <c r="I169" s="41">
        <v>43.7</v>
      </c>
      <c r="J169" s="41">
        <v>244.2</v>
      </c>
      <c r="K169" s="42" t="s">
        <v>73</v>
      </c>
      <c r="L169" s="41"/>
    </row>
    <row r="170" spans="1:12" ht="15" x14ac:dyDescent="0.25">
      <c r="A170" s="21"/>
      <c r="B170" s="13"/>
      <c r="C170" s="9"/>
      <c r="D170" s="56" t="s">
        <v>39</v>
      </c>
      <c r="E170" s="40" t="s">
        <v>74</v>
      </c>
      <c r="F170" s="41">
        <v>200</v>
      </c>
      <c r="G170" s="41">
        <v>4.7</v>
      </c>
      <c r="H170" s="41">
        <v>3.5</v>
      </c>
      <c r="I170" s="41">
        <v>12.5</v>
      </c>
      <c r="J170" s="41">
        <v>100.4</v>
      </c>
      <c r="K170" s="42" t="s">
        <v>75</v>
      </c>
      <c r="L170" s="41"/>
    </row>
    <row r="171" spans="1:12" ht="15" x14ac:dyDescent="0.25">
      <c r="A171" s="21"/>
      <c r="B171" s="13"/>
      <c r="C171" s="9"/>
      <c r="D171" s="56" t="s">
        <v>42</v>
      </c>
      <c r="E171" s="40" t="s">
        <v>43</v>
      </c>
      <c r="F171" s="41">
        <v>50</v>
      </c>
      <c r="G171" s="41">
        <v>3.8</v>
      </c>
      <c r="H171" s="41">
        <v>0.4</v>
      </c>
      <c r="I171" s="41">
        <v>24.6</v>
      </c>
      <c r="J171" s="41">
        <v>117.2</v>
      </c>
      <c r="K171" s="42" t="s">
        <v>44</v>
      </c>
      <c r="L171" s="41"/>
    </row>
    <row r="172" spans="1:12" ht="15" x14ac:dyDescent="0.25">
      <c r="A172" s="21"/>
      <c r="B172" s="13"/>
      <c r="C172" s="9"/>
      <c r="D172" s="56" t="s">
        <v>45</v>
      </c>
      <c r="E172" s="40" t="s">
        <v>46</v>
      </c>
      <c r="F172" s="41">
        <v>50</v>
      </c>
      <c r="G172" s="41">
        <v>3.3</v>
      </c>
      <c r="H172" s="41">
        <v>0.6</v>
      </c>
      <c r="I172" s="41">
        <v>16.7</v>
      </c>
      <c r="J172" s="41">
        <v>85.4</v>
      </c>
      <c r="K172" s="42" t="s">
        <v>44</v>
      </c>
      <c r="L172" s="41"/>
    </row>
    <row r="173" spans="1:12" ht="15" x14ac:dyDescent="0.25">
      <c r="A173" s="21"/>
      <c r="B173" s="13"/>
      <c r="C173" s="9"/>
      <c r="D173" s="5" t="s">
        <v>65</v>
      </c>
      <c r="E173" s="40" t="s">
        <v>98</v>
      </c>
      <c r="F173" s="41">
        <v>50</v>
      </c>
      <c r="G173" s="41">
        <v>1.4</v>
      </c>
      <c r="H173" s="41">
        <v>1.9</v>
      </c>
      <c r="I173" s="41">
        <v>2.2000000000000002</v>
      </c>
      <c r="J173" s="41">
        <v>31.2</v>
      </c>
      <c r="K173" s="42" t="s">
        <v>99</v>
      </c>
      <c r="L173" s="41"/>
    </row>
    <row r="174" spans="1:12" ht="15" x14ac:dyDescent="0.25">
      <c r="A174" s="21"/>
      <c r="B174" s="13"/>
      <c r="C174" s="9"/>
      <c r="D174" s="5" t="s">
        <v>28</v>
      </c>
      <c r="E174" s="40" t="s">
        <v>84</v>
      </c>
      <c r="F174" s="41">
        <v>100</v>
      </c>
      <c r="G174" s="41">
        <v>0.4</v>
      </c>
      <c r="H174" s="41">
        <v>0.4</v>
      </c>
      <c r="I174" s="41">
        <v>9.8000000000000007</v>
      </c>
      <c r="J174" s="41">
        <v>44.4</v>
      </c>
      <c r="K174" s="42" t="s">
        <v>44</v>
      </c>
      <c r="L174" s="41"/>
    </row>
    <row r="175" spans="1:12" ht="15" x14ac:dyDescent="0.25">
      <c r="A175" s="22"/>
      <c r="B175" s="15"/>
      <c r="C175" s="6"/>
      <c r="D175" s="16" t="s">
        <v>29</v>
      </c>
      <c r="E175" s="7"/>
      <c r="F175" s="17">
        <f>SUM(F166:F174)</f>
        <v>980</v>
      </c>
      <c r="G175" s="17">
        <f>SUM(G166:G174)</f>
        <v>39.29999999999999</v>
      </c>
      <c r="H175" s="17">
        <f>SUM(H166:H174)</f>
        <v>23.7</v>
      </c>
      <c r="I175" s="17">
        <f>SUM(I166:I174)</f>
        <v>133.80000000000001</v>
      </c>
      <c r="J175" s="17">
        <f>SUM(J166:J174)</f>
        <v>905.4</v>
      </c>
      <c r="K175" s="23"/>
      <c r="L175" s="17">
        <f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48" t="s">
        <v>47</v>
      </c>
      <c r="D176" s="49"/>
      <c r="E176" s="29"/>
      <c r="F176" s="30">
        <f>F165+F175</f>
        <v>980</v>
      </c>
      <c r="G176" s="30">
        <f>G165+G175</f>
        <v>39.29999999999999</v>
      </c>
      <c r="H176" s="30">
        <f>H165+H175</f>
        <v>23.7</v>
      </c>
      <c r="I176" s="30">
        <f>I165+I175</f>
        <v>133.80000000000001</v>
      </c>
      <c r="J176" s="30">
        <f>J165+J175</f>
        <v>905.4</v>
      </c>
      <c r="K176" s="30"/>
      <c r="L176" s="30">
        <f>L165+L175</f>
        <v>0</v>
      </c>
    </row>
    <row r="177" spans="1:12" ht="15" x14ac:dyDescent="0.25">
      <c r="A177" s="18">
        <v>2</v>
      </c>
      <c r="B177" s="19">
        <v>5</v>
      </c>
      <c r="C177" s="20" t="s">
        <v>24</v>
      </c>
      <c r="D177" s="54" t="s">
        <v>25</v>
      </c>
      <c r="E177" s="37"/>
      <c r="F177" s="38"/>
      <c r="G177" s="38"/>
      <c r="H177" s="38"/>
      <c r="I177" s="38"/>
      <c r="J177" s="38"/>
      <c r="K177" s="39"/>
      <c r="L177" s="38"/>
    </row>
    <row r="178" spans="1:12" ht="15" x14ac:dyDescent="0.25">
      <c r="A178" s="21"/>
      <c r="B178" s="13"/>
      <c r="C178" s="9"/>
      <c r="D178" s="55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1"/>
      <c r="B179" s="13"/>
      <c r="C179" s="9"/>
      <c r="D179" s="56" t="s">
        <v>26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1"/>
      <c r="B180" s="13"/>
      <c r="C180" s="9"/>
      <c r="D180" s="56" t="s">
        <v>27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1"/>
      <c r="B181" s="13"/>
      <c r="C181" s="9"/>
      <c r="D181" s="56" t="s">
        <v>28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1"/>
      <c r="B182" s="13"/>
      <c r="C182" s="9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1"/>
      <c r="B183" s="13"/>
      <c r="C183" s="9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2"/>
      <c r="B184" s="15"/>
      <c r="C184" s="6"/>
      <c r="D184" s="16" t="s">
        <v>29</v>
      </c>
      <c r="E184" s="7"/>
      <c r="F184" s="17">
        <f>SUM(F177:F183)</f>
        <v>0</v>
      </c>
      <c r="G184" s="17">
        <f>SUM(G177:G183)</f>
        <v>0</v>
      </c>
      <c r="H184" s="17">
        <f>SUM(H177:H183)</f>
        <v>0</v>
      </c>
      <c r="I184" s="17">
        <f>SUM(I177:I183)</f>
        <v>0</v>
      </c>
      <c r="J184" s="17">
        <f>SUM(J177:J183)</f>
        <v>0</v>
      </c>
      <c r="K184" s="23"/>
      <c r="L184" s="17">
        <f>SUM(L177:L183)</f>
        <v>0</v>
      </c>
    </row>
    <row r="185" spans="1:12" ht="15" x14ac:dyDescent="0.25">
      <c r="A185" s="24">
        <f>A177</f>
        <v>2</v>
      </c>
      <c r="B185" s="11">
        <f>B177</f>
        <v>5</v>
      </c>
      <c r="C185" s="8" t="s">
        <v>30</v>
      </c>
      <c r="D185" s="56" t="s">
        <v>31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1"/>
      <c r="B186" s="13"/>
      <c r="C186" s="9"/>
      <c r="D186" s="56" t="s">
        <v>32</v>
      </c>
      <c r="E186" s="40" t="s">
        <v>100</v>
      </c>
      <c r="F186" s="41">
        <v>250</v>
      </c>
      <c r="G186" s="41">
        <v>5.7</v>
      </c>
      <c r="H186" s="41">
        <v>7.1</v>
      </c>
      <c r="I186" s="41">
        <v>14.5</v>
      </c>
      <c r="J186" s="41">
        <v>145.1</v>
      </c>
      <c r="K186" s="42" t="s">
        <v>101</v>
      </c>
      <c r="L186" s="41"/>
    </row>
    <row r="187" spans="1:12" ht="15" x14ac:dyDescent="0.25">
      <c r="A187" s="21"/>
      <c r="B187" s="13"/>
      <c r="C187" s="9"/>
      <c r="D187" s="56" t="s">
        <v>35</v>
      </c>
      <c r="E187" s="40" t="s">
        <v>79</v>
      </c>
      <c r="F187" s="41">
        <v>80</v>
      </c>
      <c r="G187" s="41">
        <v>11.58</v>
      </c>
      <c r="H187" s="41">
        <v>11.7</v>
      </c>
      <c r="I187" s="41">
        <v>6.48</v>
      </c>
      <c r="J187" s="41">
        <v>177.5</v>
      </c>
      <c r="K187" s="42" t="s">
        <v>80</v>
      </c>
      <c r="L187" s="41"/>
    </row>
    <row r="188" spans="1:12" ht="15" x14ac:dyDescent="0.25">
      <c r="A188" s="21"/>
      <c r="B188" s="13"/>
      <c r="C188" s="9"/>
      <c r="D188" s="56" t="s">
        <v>38</v>
      </c>
      <c r="E188" s="40" t="s">
        <v>106</v>
      </c>
      <c r="F188" s="41">
        <v>160</v>
      </c>
      <c r="G188" s="41">
        <v>8.77</v>
      </c>
      <c r="H188" s="41">
        <v>6.77</v>
      </c>
      <c r="I188" s="41">
        <v>38.33</v>
      </c>
      <c r="J188" s="41">
        <v>249.3</v>
      </c>
      <c r="K188" s="42" t="s">
        <v>81</v>
      </c>
      <c r="L188" s="41"/>
    </row>
    <row r="189" spans="1:12" ht="15" x14ac:dyDescent="0.25">
      <c r="A189" s="21"/>
      <c r="B189" s="13"/>
      <c r="C189" s="9"/>
      <c r="D189" s="56" t="s">
        <v>39</v>
      </c>
      <c r="E189" s="40" t="s">
        <v>102</v>
      </c>
      <c r="F189" s="41">
        <v>200</v>
      </c>
      <c r="G189" s="41">
        <v>5.0999999999999996</v>
      </c>
      <c r="H189" s="41">
        <v>3.8</v>
      </c>
      <c r="I189" s="41">
        <v>8.3000000000000007</v>
      </c>
      <c r="J189" s="41">
        <v>87.2</v>
      </c>
      <c r="K189" s="42" t="s">
        <v>44</v>
      </c>
      <c r="L189" s="41"/>
    </row>
    <row r="190" spans="1:12" ht="15" x14ac:dyDescent="0.25">
      <c r="A190" s="21"/>
      <c r="B190" s="13"/>
      <c r="C190" s="9"/>
      <c r="D190" s="56" t="s">
        <v>42</v>
      </c>
      <c r="E190" s="40" t="s">
        <v>43</v>
      </c>
      <c r="F190" s="41">
        <v>50</v>
      </c>
      <c r="G190" s="41">
        <v>3.8</v>
      </c>
      <c r="H190" s="41">
        <v>0.4</v>
      </c>
      <c r="I190" s="41">
        <v>24.6</v>
      </c>
      <c r="J190" s="41">
        <v>117.2</v>
      </c>
      <c r="K190" s="42" t="s">
        <v>44</v>
      </c>
      <c r="L190" s="41"/>
    </row>
    <row r="191" spans="1:12" ht="15" x14ac:dyDescent="0.25">
      <c r="A191" s="21"/>
      <c r="B191" s="13"/>
      <c r="C191" s="9"/>
      <c r="D191" s="56" t="s">
        <v>45</v>
      </c>
      <c r="E191" s="40" t="s">
        <v>46</v>
      </c>
      <c r="F191" s="41">
        <v>50</v>
      </c>
      <c r="G191" s="41">
        <v>3.3</v>
      </c>
      <c r="H191" s="41">
        <v>0.6</v>
      </c>
      <c r="I191" s="41">
        <v>16.7</v>
      </c>
      <c r="J191" s="41">
        <v>85.4</v>
      </c>
      <c r="K191" s="42" t="s">
        <v>44</v>
      </c>
      <c r="L191" s="41"/>
    </row>
    <row r="192" spans="1:12" ht="15" x14ac:dyDescent="0.25">
      <c r="A192" s="21"/>
      <c r="B192" s="13"/>
      <c r="C192" s="9"/>
      <c r="D192" s="5"/>
      <c r="E192" s="40" t="s">
        <v>76</v>
      </c>
      <c r="F192" s="41">
        <v>40</v>
      </c>
      <c r="G192" s="41">
        <v>9.2799999999999994</v>
      </c>
      <c r="H192" s="41">
        <v>11.8</v>
      </c>
      <c r="I192" s="41">
        <v>0</v>
      </c>
      <c r="J192" s="41">
        <v>143.30000000000001</v>
      </c>
      <c r="K192" s="42" t="s">
        <v>77</v>
      </c>
      <c r="L192" s="41"/>
    </row>
    <row r="193" spans="1:12" ht="15" x14ac:dyDescent="0.25">
      <c r="A193" s="21"/>
      <c r="B193" s="13"/>
      <c r="C193" s="9"/>
      <c r="D193" s="5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2"/>
      <c r="B194" s="15"/>
      <c r="C194" s="6"/>
      <c r="D194" s="16" t="s">
        <v>29</v>
      </c>
      <c r="E194" s="7"/>
      <c r="F194" s="17">
        <f>SUM(F185:F193)</f>
        <v>830</v>
      </c>
      <c r="G194" s="17">
        <f>SUM(G185:G193)</f>
        <v>47.529999999999994</v>
      </c>
      <c r="H194" s="17">
        <f>SUM(H185:H193)</f>
        <v>42.17</v>
      </c>
      <c r="I194" s="17">
        <f>SUM(I185:I193)</f>
        <v>108.91000000000001</v>
      </c>
      <c r="J194" s="17">
        <f>SUM(J185:J193)</f>
        <v>1005.0000000000002</v>
      </c>
      <c r="K194" s="23"/>
      <c r="L194" s="17">
        <f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48" t="s">
        <v>47</v>
      </c>
      <c r="D195" s="49"/>
      <c r="E195" s="29"/>
      <c r="F195" s="30">
        <f>F184+F194</f>
        <v>830</v>
      </c>
      <c r="G195" s="30">
        <f>G184+G194</f>
        <v>47.529999999999994</v>
      </c>
      <c r="H195" s="30">
        <f>H184+H194</f>
        <v>42.17</v>
      </c>
      <c r="I195" s="30">
        <f>I184+I194</f>
        <v>108.91000000000001</v>
      </c>
      <c r="J195" s="30">
        <f>J184+J194</f>
        <v>1005.0000000000002</v>
      </c>
      <c r="K195" s="30"/>
      <c r="L195" s="30">
        <f>L184+L194</f>
        <v>0</v>
      </c>
    </row>
    <row r="196" spans="1:12" x14ac:dyDescent="0.2">
      <c r="A196" s="25"/>
      <c r="B196" s="26"/>
      <c r="C196" s="50" t="s">
        <v>103</v>
      </c>
      <c r="D196" s="50"/>
      <c r="E196" s="50"/>
      <c r="F196" s="32">
        <f>(F24+F43+F62+F81+F100+F119+F138+F157+F176+F195)/(IF(F24=0,0,1)+IF(F43=0,0,1)+IF(F62=0,0,1)+IF(F81=0,0,1)+IF(F100=0,0,1)+IF(F119=0,0,1)+IF(F138=0,0,1)+IF(F157=0,0,1)+IF(F176=0,0,1)+IF(F195=0,0,1))</f>
        <v>871</v>
      </c>
      <c r="G196" s="32">
        <f>(G24+G43+G62+G81+G100+G119+G138+G157+G176+G195)/(IF(G24=0,0,1)+IF(G43=0,0,1)+IF(G62=0,0,1)+IF(G81=0,0,1)+IF(G100=0,0,1)+IF(G119=0,0,1)+IF(G138=0,0,1)+IF(G157=0,0,1)+IF(G176=0,0,1)+IF(G195=0,0,1))</f>
        <v>39.838000000000001</v>
      </c>
      <c r="H196" s="32">
        <f>(H24+H43+H62+H81+H100+H119+H138+H157+H176+H195)/(IF(H24=0,0,1)+IF(H43=0,0,1)+IF(H62=0,0,1)+IF(H81=0,0,1)+IF(H100=0,0,1)+IF(H119=0,0,1)+IF(H138=0,0,1)+IF(H157=0,0,1)+IF(H176=0,0,1)+IF(H195=0,0,1))</f>
        <v>29.443999999999999</v>
      </c>
      <c r="I196" s="32">
        <f>(I24+I43+I62+I81+I100+I119+I138+I157+I176+I195)/(IF(I24=0,0,1)+IF(I43=0,0,1)+IF(I62=0,0,1)+IF(I81=0,0,1)+IF(I100=0,0,1)+IF(I119=0,0,1)+IF(I138=0,0,1)+IF(I157=0,0,1)+IF(I176=0,0,1)+IF(I195=0,0,1))</f>
        <v>119.292</v>
      </c>
      <c r="J196" s="32">
        <f>(J24+J43+J62+J81+J100+J119+J138+J157+J176+J195)/(IF(J24=0,0,1)+IF(J43=0,0,1)+IF(J62=0,0,1)+IF(J81=0,0,1)+IF(J100=0,0,1)+IF(J119=0,0,1)+IF(J138=0,0,1)+IF(J157=0,0,1)+IF(J176=0,0,1)+IF(J195=0,0,1))</f>
        <v>912.93999999999994</v>
      </c>
      <c r="K196" s="32"/>
      <c r="L196" s="3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autoFilter="0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tToWidth="0"/>
  <extLst>
    <ext uri="smNativeData">
      <pm:sheetPrefs xmlns:pm="smNativeData" day="17304391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Яков Кинд</cp:lastModifiedBy>
  <cp:revision>0</cp:revision>
  <cp:lastPrinted>2024-11-01T05:33:37Z</cp:lastPrinted>
  <dcterms:created xsi:type="dcterms:W3CDTF">2022-05-16T14:23:56Z</dcterms:created>
  <dcterms:modified xsi:type="dcterms:W3CDTF">2025-09-01T10:24:37Z</dcterms:modified>
</cp:coreProperties>
</file>